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260" windowWidth="17900" windowHeight="9320"/>
  </bookViews>
  <sheets>
    <sheet name="SLCD Ranges" sheetId="1" r:id="rId1"/>
    <sheet name="Micro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10" i="2"/>
  <c r="B3" i="1"/>
  <c r="B7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03" i="1"/>
  <c r="B204" i="1"/>
  <c r="B205" i="1"/>
  <c r="B206" i="1"/>
  <c r="B207" i="1"/>
  <c r="B208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5" i="1"/>
  <c r="B6" i="1"/>
  <c r="B8" i="1"/>
  <c r="B9" i="1"/>
  <c r="B10" i="1"/>
  <c r="B11" i="1"/>
  <c r="B12" i="1"/>
  <c r="B13" i="1"/>
  <c r="B14" i="1"/>
  <c r="B15" i="1"/>
  <c r="B16" i="1"/>
  <c r="B4" i="1"/>
</calcChain>
</file>

<file path=xl/sharedStrings.xml><?xml version="1.0" encoding="utf-8"?>
<sst xmlns="http://schemas.openxmlformats.org/spreadsheetml/2006/main" count="251" uniqueCount="135">
  <si>
    <t>Inches</t>
  </si>
  <si>
    <t>MM</t>
  </si>
  <si>
    <t>Totem</t>
  </si>
  <si>
    <t>Black 0.5</t>
  </si>
  <si>
    <t>Blue 0.65</t>
  </si>
  <si>
    <t>Yellow 0.80</t>
  </si>
  <si>
    <t>Purple 1.0</t>
  </si>
  <si>
    <t>Green 1.25</t>
  </si>
  <si>
    <t>Red 1.50</t>
  </si>
  <si>
    <t>Orange 1.80</t>
  </si>
  <si>
    <t>Blue .3</t>
  </si>
  <si>
    <t>Green .75</t>
  </si>
  <si>
    <t>Purple .5</t>
  </si>
  <si>
    <t>Red 1.0</t>
  </si>
  <si>
    <t>Orange 2</t>
  </si>
  <si>
    <t>BD C4 &amp; UL</t>
  </si>
  <si>
    <t>BD X4</t>
  </si>
  <si>
    <t>Red .1</t>
  </si>
  <si>
    <t>Yellow .2</t>
  </si>
  <si>
    <t>BD C3</t>
  </si>
  <si>
    <t>Purple 00</t>
  </si>
  <si>
    <t>Green 0</t>
  </si>
  <si>
    <t>Red 1</t>
  </si>
  <si>
    <t>Yellow 2</t>
  </si>
  <si>
    <t>BD Ultralights have same range, but no #.3, #5, or #6</t>
  </si>
  <si>
    <t>Metolius UL Master</t>
  </si>
  <si>
    <t>Purple 0</t>
  </si>
  <si>
    <t>Blue 1</t>
  </si>
  <si>
    <t>BD Z4</t>
  </si>
  <si>
    <t>Orange 3</t>
  </si>
  <si>
    <t>Red 4</t>
  </si>
  <si>
    <t>Black 5</t>
  </si>
  <si>
    <t>Green 6</t>
  </si>
  <si>
    <t>Light Blue 7</t>
  </si>
  <si>
    <t>Purple 8</t>
  </si>
  <si>
    <t>Metolius UL Power</t>
  </si>
  <si>
    <t>Metolius TCU</t>
  </si>
  <si>
    <t>Silver .4</t>
  </si>
  <si>
    <t>Blue 3</t>
  </si>
  <si>
    <t>DMM Dragons</t>
  </si>
  <si>
    <t>Blue 00</t>
  </si>
  <si>
    <t>Purple 1</t>
  </si>
  <si>
    <t>Green 2</t>
  </si>
  <si>
    <t>Red 3</t>
  </si>
  <si>
    <t>Gold 4</t>
  </si>
  <si>
    <t>Silver 0</t>
  </si>
  <si>
    <t>Blue 5</t>
  </si>
  <si>
    <t>Silver 6</t>
  </si>
  <si>
    <t>Purple 7</t>
  </si>
  <si>
    <t>Green 8</t>
  </si>
  <si>
    <t>Gold 2</t>
  </si>
  <si>
    <t>Silver 4</t>
  </si>
  <si>
    <t>DMM Dragonflys</t>
  </si>
  <si>
    <t>Green 1</t>
  </si>
  <si>
    <t>Red 2</t>
  </si>
  <si>
    <t>Gold 3</t>
  </si>
  <si>
    <t>Blue 4</t>
  </si>
  <si>
    <t>Silver 5</t>
  </si>
  <si>
    <t>Purple 6</t>
  </si>
  <si>
    <t>Trango Flex Cam</t>
  </si>
  <si>
    <t>Purple 3</t>
  </si>
  <si>
    <t>Green 4</t>
  </si>
  <si>
    <t>Orange 6</t>
  </si>
  <si>
    <t>Yellow 3</t>
  </si>
  <si>
    <t>Purple 5</t>
  </si>
  <si>
    <t>Gray 000</t>
  </si>
  <si>
    <t>Gray 00</t>
  </si>
  <si>
    <t>Gray 1</t>
  </si>
  <si>
    <t>Gray .4</t>
  </si>
  <si>
    <t>Gray 5</t>
  </si>
  <si>
    <t>Gray 9</t>
  </si>
  <si>
    <t>Merlin</t>
  </si>
  <si>
    <t>Merlin 8</t>
  </si>
  <si>
    <t>Merlin 10</t>
  </si>
  <si>
    <t>Valley Giant</t>
  </si>
  <si>
    <t>VG #9</t>
  </si>
  <si>
    <t>VG #12</t>
  </si>
  <si>
    <t>OP Link</t>
  </si>
  <si>
    <t>Metolius Supercam</t>
  </si>
  <si>
    <t>Gray</t>
  </si>
  <si>
    <t>Maroon</t>
  </si>
  <si>
    <t>Dark Blue</t>
  </si>
  <si>
    <t>WC Zeros</t>
  </si>
  <si>
    <t>Red 6</t>
  </si>
  <si>
    <t>Gray 3</t>
  </si>
  <si>
    <t>WC Friends</t>
  </si>
  <si>
    <t>WC Zeros 2020</t>
  </si>
  <si>
    <t>The "Helium" line is discontinued</t>
  </si>
  <si>
    <t>Fixe CCH Aliens</t>
  </si>
  <si>
    <t>Black</t>
  </si>
  <si>
    <t>Blue</t>
  </si>
  <si>
    <t>Green</t>
  </si>
  <si>
    <t>Yellow</t>
  </si>
  <si>
    <t>Red</t>
  </si>
  <si>
    <t>Fixe Alien Revo</t>
  </si>
  <si>
    <t>Smalls</t>
  </si>
  <si>
    <t>Bigs / Oddities / Specialties</t>
  </si>
  <si>
    <t>Gray 4</t>
  </si>
  <si>
    <t>C4 #7</t>
  </si>
  <si>
    <t>C4 #8</t>
  </si>
  <si>
    <t xml:space="preserve"> BD C4</t>
  </si>
  <si>
    <t>#7</t>
  </si>
  <si>
    <t>#8</t>
  </si>
  <si>
    <t>#21</t>
  </si>
  <si>
    <t>#10</t>
  </si>
  <si>
    <t>#9</t>
  </si>
  <si>
    <t>#12</t>
  </si>
  <si>
    <t>The #21 range is off the chart - literally. Est. range: 18 - 30 inches</t>
  </si>
  <si>
    <t>Trango Big Bro</t>
  </si>
  <si>
    <t>Red #1</t>
  </si>
  <si>
    <t>Purple #2</t>
  </si>
  <si>
    <t>Green #3</t>
  </si>
  <si>
    <t>Blue #4</t>
  </si>
  <si>
    <t>#1</t>
  </si>
  <si>
    <t>#2</t>
  </si>
  <si>
    <t>#3</t>
  </si>
  <si>
    <t>#4</t>
  </si>
  <si>
    <t>discontinued</t>
  </si>
  <si>
    <t>Blue 0</t>
  </si>
  <si>
    <t>DMM 4CU</t>
  </si>
  <si>
    <t>Red .5</t>
  </si>
  <si>
    <t>Yellow 1</t>
  </si>
  <si>
    <t>Purple 1.25</t>
  </si>
  <si>
    <t>Gray 1.5</t>
  </si>
  <si>
    <t>Green 1.75</t>
  </si>
  <si>
    <t>Yellow 2.5</t>
  </si>
  <si>
    <t>Blue 3.5</t>
  </si>
  <si>
    <t>C - Ball Nuts</t>
  </si>
  <si>
    <t>T - BallNutz</t>
  </si>
  <si>
    <t>mm</t>
  </si>
  <si>
    <t>inch</t>
  </si>
  <si>
    <t>Dragonflys</t>
  </si>
  <si>
    <t>Metolius (all)</t>
  </si>
  <si>
    <t>CCH Aliens</t>
  </si>
  <si>
    <t>Alien Revo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</si>
</sst>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gradientFill>
        <stop position="0">
          <color theme="0"/>
        </stop>
        <stop position="1">
          <color rgb="FFBDFFFF"/>
        </stop>
      </gradientFill>
    </fill>
    <fill>
      <patternFill patternType="solid">
        <fgColor rgb="FFC81E1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textRotation="180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/>
    <xf numFmtId="0" fontId="3" fillId="13" borderId="2" xfId="1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Fill="1" applyBorder="1"/>
    <xf numFmtId="0" fontId="2" fillId="0" borderId="0" xfId="0" applyFont="1" applyBorder="1" applyAlignment="1">
      <alignment horizontal="center" vertical="center" textRotation="180"/>
    </xf>
    <xf numFmtId="0" fontId="2" fillId="0" borderId="0" xfId="0" applyFont="1" applyFill="1" applyBorder="1"/>
    <xf numFmtId="0" fontId="2" fillId="0" borderId="5" xfId="0" applyFont="1" applyFill="1" applyBorder="1"/>
    <xf numFmtId="0" fontId="2" fillId="0" borderId="4" xfId="0" applyFont="1" applyFill="1" applyBorder="1" applyAlignment="1">
      <alignment horizontal="center" vertical="center" textRotation="180"/>
    </xf>
    <xf numFmtId="0" fontId="2" fillId="0" borderId="0" xfId="0" applyFont="1" applyFill="1" applyBorder="1" applyAlignment="1">
      <alignment horizontal="center" vertical="center" textRotation="180"/>
    </xf>
    <xf numFmtId="0" fontId="2" fillId="0" borderId="5" xfId="0" applyFont="1" applyFill="1" applyBorder="1" applyAlignment="1">
      <alignment horizontal="center" vertical="center" textRotation="180"/>
    </xf>
    <xf numFmtId="0" fontId="2" fillId="0" borderId="0" xfId="0" applyFont="1" applyBorder="1" applyAlignment="1">
      <alignment textRotation="180"/>
    </xf>
    <xf numFmtId="0" fontId="2" fillId="13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18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Fill="1" applyBorder="1"/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0" xfId="0" applyFont="1" applyBorder="1" applyAlignment="1">
      <alignment vertical="top" textRotation="180"/>
    </xf>
    <xf numFmtId="0" fontId="2" fillId="0" borderId="0" xfId="0" applyFont="1" applyBorder="1" applyAlignment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13" borderId="0" xfId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/>
    <xf numFmtId="0" fontId="3" fillId="13" borderId="14" xfId="1" applyFont="1" applyFill="1" applyBorder="1" applyAlignment="1">
      <alignment horizontal="center"/>
    </xf>
    <xf numFmtId="2" fontId="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top" wrapText="1"/>
    </xf>
    <xf numFmtId="2" fontId="7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left" vertical="center"/>
    </xf>
    <xf numFmtId="0" fontId="3" fillId="0" borderId="4" xfId="1" applyFont="1" applyBorder="1" applyAlignment="1"/>
    <xf numFmtId="0" fontId="3" fillId="0" borderId="0" xfId="1" applyFont="1" applyBorder="1" applyAlignment="1"/>
    <xf numFmtId="0" fontId="3" fillId="0" borderId="5" xfId="1" applyFont="1" applyBorder="1" applyAlignment="1"/>
    <xf numFmtId="0" fontId="2" fillId="9" borderId="4" xfId="0" applyFont="1" applyFill="1" applyBorder="1" applyAlignment="1">
      <alignment horizontal="center" vertical="center" textRotation="180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textRotation="180"/>
    </xf>
    <xf numFmtId="0" fontId="2" fillId="4" borderId="0" xfId="0" applyFont="1" applyFill="1" applyBorder="1" applyAlignment="1">
      <alignment horizontal="center" vertical="center" textRotation="180"/>
    </xf>
    <xf numFmtId="0" fontId="2" fillId="5" borderId="0" xfId="0" applyFont="1" applyFill="1" applyBorder="1" applyAlignment="1">
      <alignment horizontal="center" vertical="center" textRotation="180"/>
    </xf>
    <xf numFmtId="0" fontId="2" fillId="6" borderId="0" xfId="0" applyFont="1" applyFill="1" applyBorder="1" applyAlignment="1">
      <alignment horizontal="center" vertical="center" textRotation="180"/>
    </xf>
    <xf numFmtId="0" fontId="2" fillId="7" borderId="0" xfId="0" applyFont="1" applyFill="1" applyBorder="1" applyAlignment="1">
      <alignment horizontal="center" vertical="center" textRotation="180"/>
    </xf>
    <xf numFmtId="0" fontId="2" fillId="8" borderId="5" xfId="0" applyFont="1" applyFill="1" applyBorder="1" applyAlignment="1">
      <alignment horizontal="center" vertical="center" textRotation="180"/>
    </xf>
    <xf numFmtId="0" fontId="2" fillId="6" borderId="4" xfId="0" applyFont="1" applyFill="1" applyBorder="1" applyAlignment="1">
      <alignment horizontal="center" vertical="center" textRotation="180"/>
    </xf>
    <xf numFmtId="0" fontId="2" fillId="2" borderId="0" xfId="0" applyFont="1" applyFill="1" applyBorder="1" applyAlignment="1">
      <alignment horizontal="center" vertical="center" textRotation="180"/>
    </xf>
    <xf numFmtId="0" fontId="2" fillId="5" borderId="5" xfId="0" applyFont="1" applyFill="1" applyBorder="1" applyAlignment="1">
      <alignment horizontal="center" vertical="center" textRotation="180"/>
    </xf>
    <xf numFmtId="0" fontId="2" fillId="3" borderId="4" xfId="0" applyFont="1" applyFill="1" applyBorder="1" applyAlignment="1">
      <alignment horizontal="center" vertical="center" textRotation="180"/>
    </xf>
    <xf numFmtId="0" fontId="2" fillId="6" borderId="5" xfId="0" applyFont="1" applyFill="1" applyBorder="1" applyAlignment="1">
      <alignment horizontal="center" vertical="center" textRotation="180"/>
    </xf>
    <xf numFmtId="0" fontId="2" fillId="9" borderId="0" xfId="0" applyFont="1" applyFill="1" applyBorder="1" applyAlignment="1">
      <alignment horizontal="center" vertical="center" textRotation="180"/>
    </xf>
    <xf numFmtId="0" fontId="2" fillId="2" borderId="4" xfId="0" applyFont="1" applyFill="1" applyBorder="1" applyAlignment="1">
      <alignment horizontal="center" vertical="center" textRotation="180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 textRotation="180"/>
    </xf>
    <xf numFmtId="0" fontId="2" fillId="7" borderId="5" xfId="0" applyFont="1" applyFill="1" applyBorder="1" applyAlignment="1">
      <alignment horizontal="center" vertical="center" textRotation="180"/>
    </xf>
    <xf numFmtId="0" fontId="2" fillId="10" borderId="0" xfId="0" applyFont="1" applyFill="1" applyBorder="1" applyAlignment="1">
      <alignment horizontal="center" vertical="center" textRotation="180"/>
    </xf>
    <xf numFmtId="0" fontId="2" fillId="13" borderId="14" xfId="0" applyFont="1" applyFill="1" applyBorder="1" applyAlignment="1">
      <alignment horizontal="center" vertical="top" textRotation="180"/>
    </xf>
    <xf numFmtId="0" fontId="2" fillId="2" borderId="5" xfId="0" applyFont="1" applyFill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textRotation="180"/>
    </xf>
    <xf numFmtId="0" fontId="2" fillId="2" borderId="0" xfId="0" applyFont="1" applyFill="1" applyBorder="1" applyAlignment="1">
      <alignment horizontal="center" vertical="center" textRotation="180" wrapText="1"/>
    </xf>
    <xf numFmtId="0" fontId="2" fillId="4" borderId="5" xfId="0" applyFont="1" applyFill="1" applyBorder="1" applyAlignment="1">
      <alignment horizontal="center" vertical="center" textRotation="180"/>
    </xf>
    <xf numFmtId="0" fontId="2" fillId="4" borderId="0" xfId="0" applyFont="1" applyFill="1" applyBorder="1" applyAlignment="1">
      <alignment horizontal="center" vertical="center" textRotation="180" wrapText="1"/>
    </xf>
    <xf numFmtId="0" fontId="2" fillId="11" borderId="4" xfId="0" applyFont="1" applyFill="1" applyBorder="1" applyAlignment="1">
      <alignment horizontal="center" vertical="center" textRotation="180"/>
    </xf>
    <xf numFmtId="0" fontId="2" fillId="12" borderId="5" xfId="0" applyFont="1" applyFill="1" applyBorder="1" applyAlignment="1">
      <alignment horizontal="center" vertical="center" textRotation="180"/>
    </xf>
    <xf numFmtId="0" fontId="2" fillId="5" borderId="0" xfId="0" applyFont="1" applyFill="1" applyAlignment="1">
      <alignment horizontal="center" vertical="center" textRotation="180"/>
    </xf>
    <xf numFmtId="0" fontId="2" fillId="6" borderId="0" xfId="0" applyFont="1" applyFill="1" applyAlignment="1">
      <alignment horizontal="center" vertical="center" textRotation="180"/>
    </xf>
    <xf numFmtId="0" fontId="2" fillId="3" borderId="0" xfId="0" applyFont="1" applyFill="1" applyAlignment="1">
      <alignment horizontal="center" vertical="center" textRotation="180"/>
    </xf>
    <xf numFmtId="0" fontId="2" fillId="5" borderId="4" xfId="0" applyFont="1" applyFill="1" applyBorder="1" applyAlignment="1">
      <alignment horizontal="center" vertical="center" textRotation="180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14" borderId="0" xfId="0" applyFont="1" applyFill="1" applyBorder="1" applyAlignment="1">
      <alignment horizontal="center" vertical="center" textRotation="180"/>
    </xf>
    <xf numFmtId="0" fontId="2" fillId="3" borderId="5" xfId="0" applyFont="1" applyFill="1" applyBorder="1" applyAlignment="1">
      <alignment horizontal="center" vertical="center" textRotation="180"/>
    </xf>
    <xf numFmtId="0" fontId="2" fillId="3" borderId="0" xfId="0" applyFont="1" applyFill="1" applyBorder="1" applyAlignment="1">
      <alignment horizontal="center" vertical="center" textRotation="180" wrapText="1"/>
    </xf>
    <xf numFmtId="0" fontId="2" fillId="4" borderId="0" xfId="0" applyFont="1" applyFill="1" applyAlignment="1">
      <alignment horizontal="center" vertical="center" textRotation="180"/>
    </xf>
    <xf numFmtId="0" fontId="6" fillId="0" borderId="15" xfId="0" applyFont="1" applyBorder="1" applyAlignment="1">
      <alignment horizontal="center" vertical="top" textRotation="180"/>
    </xf>
    <xf numFmtId="0" fontId="6" fillId="0" borderId="5" xfId="0" applyFont="1" applyBorder="1" applyAlignment="1">
      <alignment horizontal="center" vertical="top" textRotation="180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18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A1E3"/>
      <color rgb="FFFFB3B3"/>
      <color rgb="FFC81E1E"/>
      <color rgb="FF800000"/>
      <color rgb="FFBDFFFF"/>
      <color rgb="FFF19797"/>
      <color rgb="FFD93737"/>
      <color rgb="FFBC00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126999</xdr:colOff>
      <xdr:row>22</xdr:row>
      <xdr:rowOff>53868</xdr:rowOff>
    </xdr:from>
    <xdr:to>
      <xdr:col>74</xdr:col>
      <xdr:colOff>33867</xdr:colOff>
      <xdr:row>28</xdr:row>
      <xdr:rowOff>152399</xdr:rowOff>
    </xdr:to>
    <xdr:sp macro="" textlink="">
      <xdr:nvSpPr>
        <xdr:cNvPr id="3" name="Rectangle 2"/>
        <xdr:cNvSpPr>
          <a:spLocks noChangeAspect="1"/>
        </xdr:cNvSpPr>
      </xdr:nvSpPr>
      <xdr:spPr>
        <a:xfrm rot="18928410">
          <a:off x="2252132" y="3516735"/>
          <a:ext cx="7535335" cy="1165331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109</xdr:col>
      <xdr:colOff>33879</xdr:colOff>
      <xdr:row>24</xdr:row>
      <xdr:rowOff>172396</xdr:rowOff>
    </xdr:from>
    <xdr:to>
      <xdr:col>152</xdr:col>
      <xdr:colOff>211680</xdr:colOff>
      <xdr:row>31</xdr:row>
      <xdr:rowOff>93127</xdr:rowOff>
    </xdr:to>
    <xdr:sp macro="" textlink="">
      <xdr:nvSpPr>
        <xdr:cNvPr id="4" name="Rectangle 3"/>
        <xdr:cNvSpPr>
          <a:spLocks noChangeAspect="1"/>
        </xdr:cNvSpPr>
      </xdr:nvSpPr>
      <xdr:spPr>
        <a:xfrm rot="18928410">
          <a:off x="14198612" y="3990863"/>
          <a:ext cx="7535335" cy="1165331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101599</xdr:colOff>
      <xdr:row>84</xdr:row>
      <xdr:rowOff>152400</xdr:rowOff>
    </xdr:from>
    <xdr:to>
      <xdr:col>62</xdr:col>
      <xdr:colOff>8467</xdr:colOff>
      <xdr:row>91</xdr:row>
      <xdr:rowOff>73131</xdr:rowOff>
    </xdr:to>
    <xdr:sp macro="" textlink="">
      <xdr:nvSpPr>
        <xdr:cNvPr id="5" name="Rectangle 4"/>
        <xdr:cNvSpPr>
          <a:spLocks noChangeAspect="1"/>
        </xdr:cNvSpPr>
      </xdr:nvSpPr>
      <xdr:spPr>
        <a:xfrm rot="18928410">
          <a:off x="2082799" y="14621933"/>
          <a:ext cx="7535335" cy="1165331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131</xdr:col>
      <xdr:colOff>101599</xdr:colOff>
      <xdr:row>97</xdr:row>
      <xdr:rowOff>160867</xdr:rowOff>
    </xdr:from>
    <xdr:to>
      <xdr:col>163</xdr:col>
      <xdr:colOff>50801</xdr:colOff>
      <xdr:row>104</xdr:row>
      <xdr:rowOff>81598</xdr:rowOff>
    </xdr:to>
    <xdr:sp macro="" textlink="">
      <xdr:nvSpPr>
        <xdr:cNvPr id="6" name="Rectangle 5"/>
        <xdr:cNvSpPr>
          <a:spLocks noChangeAspect="1"/>
        </xdr:cNvSpPr>
      </xdr:nvSpPr>
      <xdr:spPr>
        <a:xfrm rot="18928410">
          <a:off x="17432866" y="16941800"/>
          <a:ext cx="7535335" cy="1165331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96192</xdr:rowOff>
    </xdr:from>
    <xdr:to>
      <xdr:col>45</xdr:col>
      <xdr:colOff>508002</xdr:colOff>
      <xdr:row>39</xdr:row>
      <xdr:rowOff>4223</xdr:rowOff>
    </xdr:to>
    <xdr:sp macro="" textlink="">
      <xdr:nvSpPr>
        <xdr:cNvPr id="2" name="Rectangle 1"/>
        <xdr:cNvSpPr>
          <a:spLocks noChangeAspect="1"/>
        </xdr:cNvSpPr>
      </xdr:nvSpPr>
      <xdr:spPr>
        <a:xfrm rot="18928410">
          <a:off x="0" y="3365172"/>
          <a:ext cx="9118602" cy="1165331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wildcountry.com/media/image/07/d0/ef/bed18d50-fb73-4144-81e1-e762fc0e1578_Action.jpg" TargetMode="External"/><Relationship Id="rId20" Type="http://schemas.openxmlformats.org/officeDocument/2006/relationships/hyperlink" Target="https://www.mtntools.com/cat/rclimb/cams/alien-revo-cam.htm" TargetMode="External"/><Relationship Id="rId21" Type="http://schemas.openxmlformats.org/officeDocument/2006/relationships/hyperlink" Target="https://www.mtntools.com/cat/rclimb/cams/fixe-alien.htm" TargetMode="External"/><Relationship Id="rId22" Type="http://schemas.openxmlformats.org/officeDocument/2006/relationships/hyperlink" Target="https://www.blackdiamondequipment.com/en_US/camalotc4-BD2623030000ALL1.html" TargetMode="External"/><Relationship Id="rId23" Type="http://schemas.openxmlformats.org/officeDocument/2006/relationships/hyperlink" Target="http://www.trango.com/p-267-big-bro.aspx" TargetMode="External"/><Relationship Id="rId24" Type="http://schemas.openxmlformats.org/officeDocument/2006/relationships/hyperlink" Target="https://weighmyrack.com/Cam/DMM-4CU-0" TargetMode="External"/><Relationship Id="rId25" Type="http://schemas.openxmlformats.org/officeDocument/2006/relationships/hyperlink" Target="https://www.camp-usa.com/outdoor/product/rock-protection/ball-nut/" TargetMode="External"/><Relationship Id="rId26" Type="http://schemas.openxmlformats.org/officeDocument/2006/relationships/hyperlink" Target="https://www.blackdiamondequipment.com/en_US/camalotc421-BD26231210000ALL1.html" TargetMode="External"/><Relationship Id="rId27" Type="http://schemas.openxmlformats.org/officeDocument/2006/relationships/drawing" Target="../drawings/drawing1.xml"/><Relationship Id="rId10" Type="http://schemas.openxmlformats.org/officeDocument/2006/relationships/hyperlink" Target="https://dmmclimbing.com/Products/Cams/Dragon-Cams" TargetMode="External"/><Relationship Id="rId11" Type="http://schemas.openxmlformats.org/officeDocument/2006/relationships/hyperlink" Target="https://dmmclimbing.com/Products/Cams/Dragonfly-Micro-Cams" TargetMode="External"/><Relationship Id="rId12" Type="http://schemas.openxmlformats.org/officeDocument/2006/relationships/hyperlink" Target="http://www.trango.com/p-271-flexcam.aspx" TargetMode="External"/><Relationship Id="rId13" Type="http://schemas.openxmlformats.org/officeDocument/2006/relationships/hyperlink" Target="https://trango.com/collections/climbing/products/ballnutz" TargetMode="External"/><Relationship Id="rId14" Type="http://schemas.openxmlformats.org/officeDocument/2006/relationships/hyperlink" Target="https://www.verticallstore.com/MERLIN_Cam/p4546831_19821424.aspx" TargetMode="External"/><Relationship Id="rId15" Type="http://schemas.openxmlformats.org/officeDocument/2006/relationships/hyperlink" Target="http://www.valleygiant.com/" TargetMode="External"/><Relationship Id="rId16" Type="http://schemas.openxmlformats.org/officeDocument/2006/relationships/hyperlink" Target="https://omegapac.com/itemdetail.php?id=189&amp;secid=9" TargetMode="External"/><Relationship Id="rId17" Type="http://schemas.openxmlformats.org/officeDocument/2006/relationships/hyperlink" Target="https://www.metoliusclimbing.com/supercam.html" TargetMode="External"/><Relationship Id="rId18" Type="http://schemas.openxmlformats.org/officeDocument/2006/relationships/hyperlink" Target="https://www.gearx.com/wild-country-zero-cam-1-4fe92943ce84e71e7a3359b5c0a132e6" TargetMode="External"/><Relationship Id="rId19" Type="http://schemas.openxmlformats.org/officeDocument/2006/relationships/hyperlink" Target="https://www.wildcountry.com/en-gb/zero-friend-set-0-1-0-3-40-0000003001?number=40-0000003001_0000000001" TargetMode="External"/><Relationship Id="rId1" Type="http://schemas.openxmlformats.org/officeDocument/2006/relationships/hyperlink" Target="https://www.totemmt.com/product/totem-cam/" TargetMode="External"/><Relationship Id="rId2" Type="http://schemas.openxmlformats.org/officeDocument/2006/relationships/hyperlink" Target="http://www.blackdiamondequipment.com/en_US/camalotc4-BD263105_cfg.html" TargetMode="External"/><Relationship Id="rId3" Type="http://schemas.openxmlformats.org/officeDocument/2006/relationships/hyperlink" Target="http://www.blackdiamondequipment.com/en_US/climbing-cams-stoppers-nuts-hexes/camalot-x4-BD2622_cfg.html" TargetMode="External"/><Relationship Id="rId4" Type="http://schemas.openxmlformats.org/officeDocument/2006/relationships/hyperlink" Target="https://www.blackdiamondequipment.com/en/camalot-c3-BD262001_cfg.html" TargetMode="External"/><Relationship Id="rId5" Type="http://schemas.openxmlformats.org/officeDocument/2006/relationships/hyperlink" Target="https://www.metoliusclimbing.com/ultralight-master-cam.html" TargetMode="External"/><Relationship Id="rId6" Type="http://schemas.openxmlformats.org/officeDocument/2006/relationships/hyperlink" Target="https://blog.weighmyrack.com/2020-black-diamond-z4-cams-z4-offset-cams/" TargetMode="External"/><Relationship Id="rId7" Type="http://schemas.openxmlformats.org/officeDocument/2006/relationships/hyperlink" Target="https://www.metoliusclimbing.com/power_cam.html" TargetMode="External"/><Relationship Id="rId8" Type="http://schemas.openxmlformats.org/officeDocument/2006/relationships/hyperlink" Target="https://www.metoliusclimbing.com/tcu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go.com/collections/climbing/products/ballnutz" TargetMode="External"/><Relationship Id="rId4" Type="http://schemas.openxmlformats.org/officeDocument/2006/relationships/hyperlink" Target="https://www.camp-usa.com/outdoor/product/rock-protection/ball-nut/" TargetMode="External"/><Relationship Id="rId5" Type="http://schemas.openxmlformats.org/officeDocument/2006/relationships/hyperlink" Target="https://dmmclimbing.com/Products/Cams/Dragonfly-Micro-Cams" TargetMode="External"/><Relationship Id="rId6" Type="http://schemas.openxmlformats.org/officeDocument/2006/relationships/hyperlink" Target="https://www.mtntools.com/cat/rclimb/cams/alien-revo-cam.htm" TargetMode="External"/><Relationship Id="rId7" Type="http://schemas.openxmlformats.org/officeDocument/2006/relationships/hyperlink" Target="https://www.mtntools.com/cat/rclimb/cams/fixe-alien.htm" TargetMode="External"/><Relationship Id="rId8" Type="http://schemas.openxmlformats.org/officeDocument/2006/relationships/drawing" Target="../drawings/drawing2.xml"/><Relationship Id="rId1" Type="http://schemas.openxmlformats.org/officeDocument/2006/relationships/hyperlink" Target="https://blog.weighmyrack.com/2020-black-diamond-z4-cams-z4-offset-cams/" TargetMode="External"/><Relationship Id="rId2" Type="http://schemas.openxmlformats.org/officeDocument/2006/relationships/hyperlink" Target="https://www.wildcountry.com/en-gb/zero-friend-set-0-1-0-3-40-0000003001?number=40-0000003001_000000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62"/>
  <sheetViews>
    <sheetView tabSelected="1" zoomScale="90" zoomScaleNormal="90" zoomScalePageLayoutView="9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AJ21" sqref="AJ21:AJ28"/>
    </sheetView>
  </sheetViews>
  <sheetFormatPr baseColWidth="10" defaultColWidth="9.1640625" defaultRowHeight="14" x14ac:dyDescent="0"/>
  <cols>
    <col min="1" max="2" width="7.33203125" style="4" customWidth="1"/>
    <col min="3" max="3" width="1.6640625" style="4" customWidth="1"/>
    <col min="4" max="4" width="2.1640625" style="7" customWidth="1"/>
    <col min="5" max="9" width="2.1640625" style="8" customWidth="1"/>
    <col min="10" max="10" width="2.1640625" style="9" customWidth="1"/>
    <col min="11" max="11" width="2.1640625" style="7" customWidth="1"/>
    <col min="12" max="19" width="2.1640625" style="8" customWidth="1"/>
    <col min="20" max="20" width="2.1640625" style="9" customWidth="1"/>
    <col min="21" max="21" width="2.1640625" style="7" customWidth="1"/>
    <col min="22" max="29" width="2.1640625" style="8" customWidth="1"/>
    <col min="30" max="30" width="2.1640625" style="9" customWidth="1"/>
    <col min="31" max="31" width="2.1640625" style="7" customWidth="1"/>
    <col min="32" max="39" width="2.1640625" style="8" customWidth="1"/>
    <col min="40" max="40" width="2.1640625" style="9" customWidth="1"/>
    <col min="41" max="41" width="2.1640625" style="7" customWidth="1"/>
    <col min="42" max="45" width="2.1640625" style="8" customWidth="1"/>
    <col min="46" max="46" width="2.1640625" style="9" customWidth="1"/>
    <col min="47" max="47" width="2.1640625" style="10" customWidth="1"/>
    <col min="48" max="52" width="2.1640625" style="8" customWidth="1"/>
    <col min="53" max="53" width="2.1640625" style="9" customWidth="1"/>
    <col min="54" max="62" width="2.1640625" style="8" customWidth="1"/>
    <col min="63" max="63" width="2.1640625" style="9" customWidth="1"/>
    <col min="64" max="74" width="2.1640625" style="8" customWidth="1"/>
    <col min="75" max="75" width="2.1640625" style="7" customWidth="1"/>
    <col min="76" max="82" width="2.1640625" style="8" customWidth="1"/>
    <col min="83" max="83" width="2.1640625" style="9" customWidth="1"/>
    <col min="84" max="84" width="3.5" style="18" customWidth="1"/>
    <col min="85" max="85" width="2.1640625" style="7" customWidth="1"/>
    <col min="86" max="88" width="2.1640625" style="8" customWidth="1"/>
    <col min="89" max="89" width="2.1640625" style="9" customWidth="1"/>
    <col min="90" max="90" width="2.1640625" style="7" customWidth="1"/>
    <col min="91" max="93" width="2.1640625" style="8" customWidth="1"/>
    <col min="94" max="94" width="2.1640625" style="9" customWidth="1"/>
    <col min="95" max="95" width="2.1640625" style="7" customWidth="1"/>
    <col min="96" max="99" width="2.1640625" style="8" customWidth="1"/>
    <col min="100" max="100" width="2.1640625" style="9" customWidth="1"/>
    <col min="101" max="101" width="2.1640625" style="7" customWidth="1"/>
    <col min="102" max="104" width="2.1640625" style="8" customWidth="1"/>
    <col min="105" max="105" width="2.1640625" style="9" customWidth="1"/>
    <col min="106" max="106" width="2.1640625" style="7" customWidth="1"/>
    <col min="107" max="111" width="2.1640625" style="8" customWidth="1"/>
    <col min="112" max="112" width="2.1640625" style="9" customWidth="1"/>
    <col min="113" max="113" width="2.1640625" style="7" customWidth="1"/>
    <col min="114" max="117" width="2.1640625" style="8" customWidth="1"/>
    <col min="118" max="118" width="2.1640625" style="9" customWidth="1"/>
    <col min="119" max="119" width="2.1640625" style="7" customWidth="1"/>
    <col min="120" max="123" width="2.1640625" style="8" customWidth="1"/>
    <col min="124" max="124" width="2.1640625" style="9" customWidth="1"/>
    <col min="125" max="130" width="2.1640625" style="8" customWidth="1"/>
    <col min="131" max="131" width="2.1640625" style="7" customWidth="1"/>
    <col min="132" max="136" width="2.1640625" style="8" customWidth="1"/>
    <col min="137" max="137" width="2.1640625" style="7" customWidth="1"/>
    <col min="138" max="141" width="2.1640625" style="8" customWidth="1"/>
    <col min="142" max="142" width="2.1640625" style="9" customWidth="1"/>
    <col min="143" max="143" width="3.5" style="18" customWidth="1"/>
    <col min="144" max="147" width="3" style="6" customWidth="1"/>
    <col min="148" max="148" width="3.5" style="7" customWidth="1"/>
    <col min="149" max="149" width="3.5" style="9" customWidth="1"/>
    <col min="150" max="150" width="5.5" style="7" customWidth="1"/>
    <col min="151" max="151" width="5.5" style="9" customWidth="1"/>
    <col min="152" max="154" width="3.5" style="6" customWidth="1"/>
    <col min="155" max="155" width="2.1640625" style="7" customWidth="1"/>
    <col min="156" max="157" width="2.1640625" style="8" customWidth="1"/>
    <col min="158" max="158" width="2.1640625" style="9" customWidth="1"/>
    <col min="159" max="159" width="5.33203125" style="7" customWidth="1"/>
    <col min="160" max="160" width="5.33203125" style="8" customWidth="1"/>
    <col min="161" max="161" width="5.33203125" style="9" customWidth="1"/>
    <col min="162" max="16384" width="9.1640625" style="6"/>
  </cols>
  <sheetData>
    <row r="1" spans="1:161">
      <c r="A1" s="4" t="s">
        <v>0</v>
      </c>
      <c r="B1" s="4" t="s">
        <v>1</v>
      </c>
      <c r="D1" s="47" t="s">
        <v>2</v>
      </c>
      <c r="E1" s="48"/>
      <c r="F1" s="48"/>
      <c r="G1" s="48"/>
      <c r="H1" s="48"/>
      <c r="I1" s="48"/>
      <c r="J1" s="49"/>
      <c r="K1" s="47" t="s">
        <v>15</v>
      </c>
      <c r="L1" s="48"/>
      <c r="M1" s="48"/>
      <c r="N1" s="48"/>
      <c r="O1" s="48"/>
      <c r="P1" s="48"/>
      <c r="Q1" s="48"/>
      <c r="R1" s="48"/>
      <c r="S1" s="48"/>
      <c r="T1" s="49"/>
      <c r="U1" s="47" t="s">
        <v>25</v>
      </c>
      <c r="V1" s="48"/>
      <c r="W1" s="48"/>
      <c r="X1" s="48"/>
      <c r="Y1" s="48"/>
      <c r="Z1" s="48"/>
      <c r="AA1" s="48"/>
      <c r="AB1" s="48"/>
      <c r="AC1" s="48"/>
      <c r="AD1" s="49"/>
      <c r="AE1" s="47" t="s">
        <v>35</v>
      </c>
      <c r="AF1" s="48"/>
      <c r="AG1" s="48"/>
      <c r="AH1" s="48"/>
      <c r="AI1" s="48"/>
      <c r="AJ1" s="48"/>
      <c r="AK1" s="48"/>
      <c r="AL1" s="48"/>
      <c r="AM1" s="48"/>
      <c r="AN1" s="49"/>
      <c r="AO1" s="47" t="s">
        <v>36</v>
      </c>
      <c r="AP1" s="48"/>
      <c r="AQ1" s="48"/>
      <c r="AR1" s="48"/>
      <c r="AS1" s="48"/>
      <c r="AT1" s="49"/>
      <c r="AU1" s="63" t="s">
        <v>85</v>
      </c>
      <c r="AV1" s="64"/>
      <c r="AW1" s="64"/>
      <c r="AX1" s="64"/>
      <c r="AY1" s="64"/>
      <c r="AZ1" s="64"/>
      <c r="BA1" s="65"/>
      <c r="BB1" s="47" t="s">
        <v>39</v>
      </c>
      <c r="BC1" s="48"/>
      <c r="BD1" s="48"/>
      <c r="BE1" s="48"/>
      <c r="BF1" s="48"/>
      <c r="BG1" s="48"/>
      <c r="BH1" s="48"/>
      <c r="BI1" s="48"/>
      <c r="BJ1" s="48"/>
      <c r="BK1" s="49"/>
      <c r="BL1" s="47" t="s">
        <v>119</v>
      </c>
      <c r="BM1" s="48"/>
      <c r="BN1" s="48"/>
      <c r="BO1" s="48"/>
      <c r="BP1" s="48"/>
      <c r="BQ1" s="48"/>
      <c r="BR1" s="48"/>
      <c r="BS1" s="48"/>
      <c r="BT1" s="48"/>
      <c r="BU1" s="48"/>
      <c r="BV1" s="49"/>
      <c r="BW1" s="47" t="s">
        <v>59</v>
      </c>
      <c r="BX1" s="48"/>
      <c r="BY1" s="48"/>
      <c r="BZ1" s="48"/>
      <c r="CA1" s="48"/>
      <c r="CB1" s="48"/>
      <c r="CC1" s="48"/>
      <c r="CD1" s="48"/>
      <c r="CE1" s="49"/>
      <c r="CF1" s="5"/>
      <c r="CG1" s="47" t="s">
        <v>128</v>
      </c>
      <c r="CH1" s="48"/>
      <c r="CI1" s="48"/>
      <c r="CJ1" s="48"/>
      <c r="CK1" s="49"/>
      <c r="CL1" s="47" t="s">
        <v>127</v>
      </c>
      <c r="CM1" s="48"/>
      <c r="CN1" s="48"/>
      <c r="CO1" s="48"/>
      <c r="CP1" s="49"/>
      <c r="CQ1" s="47" t="s">
        <v>16</v>
      </c>
      <c r="CR1" s="48"/>
      <c r="CS1" s="48"/>
      <c r="CT1" s="48"/>
      <c r="CU1" s="48"/>
      <c r="CV1" s="49"/>
      <c r="CW1" s="47" t="s">
        <v>19</v>
      </c>
      <c r="CX1" s="48"/>
      <c r="CY1" s="48"/>
      <c r="CZ1" s="48"/>
      <c r="DA1" s="49"/>
      <c r="DB1" s="47" t="s">
        <v>28</v>
      </c>
      <c r="DC1" s="48"/>
      <c r="DD1" s="48"/>
      <c r="DE1" s="48"/>
      <c r="DF1" s="48"/>
      <c r="DG1" s="48"/>
      <c r="DH1" s="49"/>
      <c r="DI1" s="47" t="s">
        <v>52</v>
      </c>
      <c r="DJ1" s="48"/>
      <c r="DK1" s="48"/>
      <c r="DL1" s="48"/>
      <c r="DM1" s="48"/>
      <c r="DN1" s="49"/>
      <c r="DO1" s="47" t="s">
        <v>88</v>
      </c>
      <c r="DP1" s="48"/>
      <c r="DQ1" s="48"/>
      <c r="DR1" s="48"/>
      <c r="DS1" s="48"/>
      <c r="DT1" s="49"/>
      <c r="DU1" s="47" t="s">
        <v>94</v>
      </c>
      <c r="DV1" s="48"/>
      <c r="DW1" s="48"/>
      <c r="DX1" s="48"/>
      <c r="DY1" s="48"/>
      <c r="DZ1" s="49"/>
      <c r="EA1" s="63" t="s">
        <v>82</v>
      </c>
      <c r="EB1" s="64"/>
      <c r="EC1" s="64"/>
      <c r="ED1" s="64"/>
      <c r="EE1" s="64"/>
      <c r="EF1" s="65"/>
      <c r="EG1" s="63" t="s">
        <v>86</v>
      </c>
      <c r="EH1" s="64"/>
      <c r="EI1" s="64"/>
      <c r="EJ1" s="64"/>
      <c r="EK1" s="64"/>
      <c r="EL1" s="65"/>
      <c r="EM1" s="5"/>
      <c r="EN1" s="83" t="s">
        <v>108</v>
      </c>
      <c r="EO1" s="84"/>
      <c r="EP1" s="84"/>
      <c r="EQ1" s="84"/>
      <c r="ER1" s="47" t="s">
        <v>71</v>
      </c>
      <c r="ES1" s="49"/>
      <c r="ET1" s="47" t="s">
        <v>74</v>
      </c>
      <c r="EU1" s="49"/>
      <c r="EV1" s="83" t="s">
        <v>100</v>
      </c>
      <c r="EW1" s="84"/>
      <c r="EX1" s="84"/>
      <c r="EY1" s="47" t="s">
        <v>77</v>
      </c>
      <c r="EZ1" s="48"/>
      <c r="FA1" s="48"/>
      <c r="FB1" s="49"/>
      <c r="FC1" s="47" t="s">
        <v>78</v>
      </c>
      <c r="FD1" s="48"/>
      <c r="FE1" s="49"/>
    </row>
    <row r="2" spans="1:161">
      <c r="A2" s="4">
        <v>0</v>
      </c>
      <c r="B2" s="4">
        <v>0</v>
      </c>
      <c r="D2" s="24"/>
      <c r="E2" s="29"/>
      <c r="F2" s="29"/>
      <c r="G2" s="29"/>
      <c r="H2" s="29"/>
      <c r="I2" s="29"/>
      <c r="J2" s="30"/>
      <c r="K2" s="24"/>
      <c r="L2" s="29"/>
      <c r="M2" s="29"/>
      <c r="N2" s="29"/>
      <c r="O2" s="29"/>
      <c r="P2" s="29"/>
      <c r="Q2" s="29"/>
      <c r="R2" s="29"/>
      <c r="S2" s="29"/>
      <c r="T2" s="30"/>
      <c r="U2" s="24"/>
      <c r="V2" s="29"/>
      <c r="W2" s="29"/>
      <c r="X2" s="29"/>
      <c r="Y2" s="29"/>
      <c r="Z2" s="29"/>
      <c r="AA2" s="29"/>
      <c r="AB2" s="29"/>
      <c r="AC2" s="29"/>
      <c r="AD2" s="30"/>
      <c r="AE2" s="24"/>
      <c r="AF2" s="29"/>
      <c r="AG2" s="29"/>
      <c r="AH2" s="29"/>
      <c r="AI2" s="29"/>
      <c r="AJ2" s="29"/>
      <c r="AK2" s="29"/>
      <c r="AL2" s="29"/>
      <c r="AM2" s="29"/>
      <c r="AN2" s="30"/>
      <c r="AO2" s="24"/>
      <c r="AP2" s="29"/>
      <c r="AQ2" s="29"/>
      <c r="AR2" s="29"/>
      <c r="AS2" s="29"/>
      <c r="AT2" s="30"/>
      <c r="AU2" s="31"/>
      <c r="AV2" s="32"/>
      <c r="AW2" s="32"/>
      <c r="AX2" s="32"/>
      <c r="AY2" s="32"/>
      <c r="AZ2" s="32"/>
      <c r="BA2" s="33"/>
      <c r="BB2" s="29"/>
      <c r="BC2" s="29"/>
      <c r="BD2" s="29"/>
      <c r="BE2" s="29"/>
      <c r="BF2" s="29"/>
      <c r="BG2" s="29"/>
      <c r="BH2" s="29"/>
      <c r="BI2" s="29"/>
      <c r="BJ2" s="29"/>
      <c r="BK2" s="30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4"/>
      <c r="BX2" s="29"/>
      <c r="BY2" s="29"/>
      <c r="BZ2" s="29"/>
      <c r="CA2" s="29"/>
      <c r="CB2" s="29"/>
      <c r="CC2" s="29"/>
      <c r="CD2" s="29"/>
      <c r="CE2" s="30"/>
      <c r="CF2" s="34"/>
      <c r="CG2" s="24"/>
      <c r="CH2" s="29"/>
      <c r="CI2" s="29"/>
      <c r="CJ2" s="29"/>
      <c r="CK2" s="30"/>
      <c r="CL2" s="24"/>
      <c r="CM2" s="29"/>
      <c r="CN2" s="29"/>
      <c r="CO2" s="29"/>
      <c r="CP2" s="30"/>
      <c r="CQ2" s="24"/>
      <c r="CR2" s="29"/>
      <c r="CS2" s="29"/>
      <c r="CT2" s="29"/>
      <c r="CU2" s="29"/>
      <c r="CV2" s="30"/>
      <c r="CW2" s="24"/>
      <c r="CX2" s="29"/>
      <c r="CY2" s="29"/>
      <c r="CZ2" s="29"/>
      <c r="DA2" s="30"/>
      <c r="DB2" s="24"/>
      <c r="DC2" s="29"/>
      <c r="DD2" s="29"/>
      <c r="DE2" s="29"/>
      <c r="DF2" s="29"/>
      <c r="DG2" s="29"/>
      <c r="DH2" s="30"/>
      <c r="DI2" s="24"/>
      <c r="DJ2" s="29"/>
      <c r="DK2" s="29"/>
      <c r="DL2" s="29"/>
      <c r="DM2" s="29"/>
      <c r="DN2" s="30"/>
      <c r="DO2" s="24"/>
      <c r="DP2" s="29"/>
      <c r="DQ2" s="29"/>
      <c r="DR2" s="29"/>
      <c r="DS2" s="29"/>
      <c r="DT2" s="30"/>
      <c r="DU2" s="29"/>
      <c r="DV2" s="29"/>
      <c r="DW2" s="29"/>
      <c r="DX2" s="29"/>
      <c r="DY2" s="29"/>
      <c r="DZ2" s="29"/>
      <c r="EA2" s="31"/>
      <c r="EB2" s="32"/>
      <c r="EC2" s="32"/>
      <c r="ED2" s="32"/>
      <c r="EE2" s="32"/>
      <c r="EF2" s="33"/>
      <c r="EG2" s="31"/>
      <c r="EH2" s="32"/>
      <c r="EI2" s="32"/>
      <c r="EJ2" s="32"/>
      <c r="EK2" s="32"/>
      <c r="EL2" s="33"/>
      <c r="EM2" s="37"/>
      <c r="EN2" s="29"/>
      <c r="EO2" s="25"/>
      <c r="EP2" s="25"/>
      <c r="EQ2" s="25"/>
      <c r="ER2" s="24"/>
      <c r="ES2" s="30"/>
      <c r="ET2" s="24"/>
      <c r="EU2" s="30"/>
      <c r="EV2" s="29"/>
      <c r="EW2" s="25"/>
      <c r="EX2" s="25"/>
      <c r="EY2" s="24"/>
      <c r="EZ2" s="29"/>
      <c r="FA2" s="29"/>
      <c r="FB2" s="30"/>
      <c r="FC2" s="24"/>
      <c r="FD2" s="29"/>
      <c r="FE2" s="30"/>
    </row>
    <row r="3" spans="1:161">
      <c r="A3" s="4">
        <v>0.05</v>
      </c>
      <c r="B3" s="4">
        <f t="shared" ref="B3:B68" si="0">A3*25.4</f>
        <v>1.27</v>
      </c>
      <c r="D3" s="24"/>
      <c r="E3" s="29"/>
      <c r="F3" s="29"/>
      <c r="G3" s="29"/>
      <c r="H3" s="29"/>
      <c r="I3" s="29"/>
      <c r="J3" s="30"/>
      <c r="K3" s="24"/>
      <c r="L3" s="91" t="s">
        <v>24</v>
      </c>
      <c r="M3" s="92"/>
      <c r="N3" s="92"/>
      <c r="O3" s="92"/>
      <c r="P3" s="92"/>
      <c r="Q3" s="92"/>
      <c r="R3" s="92"/>
      <c r="S3" s="93"/>
      <c r="T3" s="30"/>
      <c r="U3" s="24"/>
      <c r="V3" s="29"/>
      <c r="W3" s="29"/>
      <c r="X3" s="29"/>
      <c r="Y3" s="29"/>
      <c r="Z3" s="29"/>
      <c r="AA3" s="29"/>
      <c r="AB3" s="29"/>
      <c r="AC3" s="29"/>
      <c r="AD3" s="30"/>
      <c r="AE3" s="24"/>
      <c r="AF3" s="29"/>
      <c r="AG3" s="29"/>
      <c r="AH3" s="29"/>
      <c r="AI3" s="29"/>
      <c r="AJ3" s="29"/>
      <c r="AK3" s="29"/>
      <c r="AL3" s="29"/>
      <c r="AM3" s="29"/>
      <c r="AN3" s="30"/>
      <c r="AO3" s="24"/>
      <c r="AP3" s="29"/>
      <c r="AQ3" s="29"/>
      <c r="AR3" s="29"/>
      <c r="AS3" s="29"/>
      <c r="AT3" s="30"/>
      <c r="AU3" s="31"/>
      <c r="AV3" s="71" t="s">
        <v>87</v>
      </c>
      <c r="AW3" s="71"/>
      <c r="AX3" s="71"/>
      <c r="AY3" s="71"/>
      <c r="AZ3" s="71"/>
      <c r="BA3" s="33"/>
      <c r="BB3" s="29"/>
      <c r="BC3" s="29"/>
      <c r="BD3" s="29"/>
      <c r="BE3" s="29"/>
      <c r="BF3" s="29"/>
      <c r="BG3" s="29"/>
      <c r="BH3" s="29"/>
      <c r="BI3" s="29"/>
      <c r="BJ3" s="29"/>
      <c r="BK3" s="30"/>
      <c r="BL3" s="29"/>
      <c r="BM3" s="29"/>
      <c r="BN3" s="72" t="s">
        <v>117</v>
      </c>
      <c r="BO3" s="72"/>
      <c r="BP3" s="72"/>
      <c r="BQ3" s="72"/>
      <c r="BR3" s="72"/>
      <c r="BS3" s="72"/>
      <c r="BT3" s="72"/>
      <c r="BU3" s="29"/>
      <c r="BV3" s="29"/>
      <c r="BW3" s="24"/>
      <c r="BX3" s="29"/>
      <c r="BY3" s="29"/>
      <c r="BZ3" s="29"/>
      <c r="CA3" s="29"/>
      <c r="CB3" s="29"/>
      <c r="CC3" s="29"/>
      <c r="CD3" s="29"/>
      <c r="CE3" s="30"/>
      <c r="CF3" s="34"/>
      <c r="CG3" s="24"/>
      <c r="CH3" s="29"/>
      <c r="CI3" s="29"/>
      <c r="CJ3" s="29"/>
      <c r="CK3" s="30"/>
      <c r="CL3" s="24"/>
      <c r="CM3" s="29"/>
      <c r="CN3" s="29"/>
      <c r="CO3" s="29"/>
      <c r="CP3" s="30"/>
      <c r="CQ3" s="24"/>
      <c r="CR3" s="29"/>
      <c r="CS3" s="72" t="s">
        <v>117</v>
      </c>
      <c r="CT3" s="72"/>
      <c r="CU3" s="72"/>
      <c r="CV3" s="72"/>
      <c r="CW3" s="72"/>
      <c r="CX3" s="72"/>
      <c r="CY3" s="72"/>
      <c r="CZ3" s="29"/>
      <c r="DA3" s="30"/>
      <c r="DB3" s="24"/>
      <c r="DC3" s="29"/>
      <c r="DD3" s="29"/>
      <c r="DE3" s="29"/>
      <c r="DF3" s="29"/>
      <c r="DG3" s="29"/>
      <c r="DH3" s="30"/>
      <c r="DI3" s="24"/>
      <c r="DJ3" s="29"/>
      <c r="DK3" s="29"/>
      <c r="DL3" s="29"/>
      <c r="DM3" s="29"/>
      <c r="DN3" s="30"/>
      <c r="DO3" s="24"/>
      <c r="DP3" s="29"/>
      <c r="DQ3" s="29"/>
      <c r="DR3" s="29"/>
      <c r="DS3" s="29"/>
      <c r="DT3" s="30"/>
      <c r="DU3" s="29"/>
      <c r="DV3" s="29"/>
      <c r="DW3" s="29"/>
      <c r="DX3" s="29"/>
      <c r="DY3" s="29"/>
      <c r="DZ3" s="29"/>
      <c r="EA3" s="100" t="s">
        <v>117</v>
      </c>
      <c r="EB3" s="101"/>
      <c r="EC3" s="101"/>
      <c r="ED3" s="101"/>
      <c r="EE3" s="101"/>
      <c r="EF3" s="102"/>
      <c r="EG3" s="31"/>
      <c r="EL3" s="33"/>
      <c r="EM3" s="37"/>
      <c r="EN3" s="19" t="s">
        <v>113</v>
      </c>
      <c r="EO3" s="19" t="s">
        <v>114</v>
      </c>
      <c r="EP3" s="19" t="s">
        <v>115</v>
      </c>
      <c r="EQ3" s="19" t="s">
        <v>116</v>
      </c>
      <c r="ER3" s="21" t="s">
        <v>102</v>
      </c>
      <c r="ES3" s="22" t="s">
        <v>104</v>
      </c>
      <c r="ET3" s="21" t="s">
        <v>105</v>
      </c>
      <c r="EU3" s="22" t="s">
        <v>106</v>
      </c>
      <c r="EV3" s="19" t="s">
        <v>101</v>
      </c>
      <c r="EW3" s="19" t="s">
        <v>102</v>
      </c>
      <c r="EX3" s="25" t="s">
        <v>103</v>
      </c>
      <c r="EY3" s="24"/>
      <c r="EZ3" s="29"/>
      <c r="FA3" s="29"/>
      <c r="FB3" s="30"/>
      <c r="FC3" s="24"/>
      <c r="FD3" s="29"/>
      <c r="FE3" s="30"/>
    </row>
    <row r="4" spans="1:161" ht="15" customHeight="1">
      <c r="A4" s="4">
        <v>0.1</v>
      </c>
      <c r="B4" s="4">
        <f>A4*25.4</f>
        <v>2.54</v>
      </c>
      <c r="L4" s="94"/>
      <c r="M4" s="95"/>
      <c r="N4" s="95"/>
      <c r="O4" s="95"/>
      <c r="P4" s="95"/>
      <c r="Q4" s="95"/>
      <c r="R4" s="95"/>
      <c r="S4" s="96"/>
      <c r="AV4" s="71"/>
      <c r="AW4" s="71"/>
      <c r="AX4" s="71"/>
      <c r="AY4" s="71"/>
      <c r="AZ4" s="71"/>
      <c r="CF4" s="69" t="s">
        <v>95</v>
      </c>
      <c r="CL4" s="59" t="s">
        <v>27</v>
      </c>
      <c r="EM4" s="69" t="s">
        <v>96</v>
      </c>
    </row>
    <row r="5" spans="1:161" ht="15" customHeight="1">
      <c r="A5" s="4">
        <v>0.15</v>
      </c>
      <c r="B5" s="4">
        <f t="shared" si="0"/>
        <v>3.8099999999999996</v>
      </c>
      <c r="L5" s="97"/>
      <c r="M5" s="98"/>
      <c r="N5" s="98"/>
      <c r="O5" s="98"/>
      <c r="P5" s="98"/>
      <c r="Q5" s="98"/>
      <c r="R5" s="98"/>
      <c r="S5" s="99"/>
      <c r="AV5" s="71"/>
      <c r="AW5" s="71"/>
      <c r="AX5" s="71"/>
      <c r="AY5" s="71"/>
      <c r="AZ5" s="71"/>
      <c r="BN5" s="36"/>
      <c r="BO5" s="36"/>
      <c r="BP5" s="36"/>
      <c r="BQ5" s="36"/>
      <c r="BR5" s="36"/>
      <c r="BS5" s="36"/>
      <c r="BT5" s="36"/>
      <c r="CF5" s="69"/>
      <c r="CG5" s="59" t="s">
        <v>27</v>
      </c>
      <c r="CL5" s="59"/>
      <c r="EM5" s="69"/>
      <c r="EN5" s="19"/>
      <c r="EO5" s="19"/>
      <c r="EP5" s="19"/>
      <c r="EQ5" s="19"/>
      <c r="ER5" s="21"/>
      <c r="ES5" s="22"/>
      <c r="ET5" s="21"/>
      <c r="EU5" s="22"/>
      <c r="EV5" s="19"/>
      <c r="EW5" s="19"/>
      <c r="EX5" s="89" t="s">
        <v>107</v>
      </c>
    </row>
    <row r="6" spans="1:161">
      <c r="A6" s="4">
        <v>0.2</v>
      </c>
      <c r="B6" s="4">
        <f t="shared" si="0"/>
        <v>5.08</v>
      </c>
      <c r="L6" s="29"/>
      <c r="M6" s="29"/>
      <c r="N6" s="29"/>
      <c r="O6" s="29"/>
      <c r="P6" s="29"/>
      <c r="Q6" s="29"/>
      <c r="R6" s="29"/>
      <c r="S6" s="29"/>
      <c r="AV6" s="35"/>
      <c r="AW6" s="35"/>
      <c r="AX6" s="35"/>
      <c r="AY6" s="35"/>
      <c r="AZ6" s="35"/>
      <c r="BF6" s="23"/>
      <c r="CF6" s="69"/>
      <c r="CG6" s="59"/>
      <c r="CH6" s="54" t="s">
        <v>54</v>
      </c>
      <c r="CL6" s="59"/>
      <c r="CM6" s="54" t="s">
        <v>54</v>
      </c>
      <c r="EA6" s="82" t="s">
        <v>41</v>
      </c>
      <c r="EM6" s="69"/>
      <c r="EX6" s="90"/>
    </row>
    <row r="7" spans="1:161" ht="15.5" customHeight="1">
      <c r="A7" s="4">
        <v>0.25</v>
      </c>
      <c r="B7" s="4">
        <f>A7*25.4</f>
        <v>6.35</v>
      </c>
      <c r="AV7" s="35"/>
      <c r="AW7" s="35"/>
      <c r="AX7" s="35"/>
      <c r="AY7" s="35"/>
      <c r="AZ7" s="35"/>
      <c r="CF7" s="69"/>
      <c r="CG7" s="59"/>
      <c r="CH7" s="54"/>
      <c r="CI7" s="51" t="s">
        <v>63</v>
      </c>
      <c r="CL7" s="59"/>
      <c r="CM7" s="54"/>
      <c r="CN7" s="51" t="s">
        <v>63</v>
      </c>
      <c r="EA7" s="82"/>
      <c r="EB7" s="53" t="s">
        <v>42</v>
      </c>
      <c r="EM7" s="69"/>
      <c r="EX7" s="90"/>
    </row>
    <row r="8" spans="1:161" ht="15" customHeight="1">
      <c r="A8" s="4">
        <v>0.3</v>
      </c>
      <c r="B8" s="4">
        <f t="shared" si="0"/>
        <v>7.6199999999999992</v>
      </c>
      <c r="AV8" s="1"/>
      <c r="AW8" s="1"/>
      <c r="AX8" s="1"/>
      <c r="AY8" s="1"/>
      <c r="AZ8" s="1"/>
      <c r="CF8" s="69"/>
      <c r="CH8" s="54"/>
      <c r="CI8" s="51"/>
      <c r="CJ8" s="53" t="s">
        <v>61</v>
      </c>
      <c r="CM8" s="54"/>
      <c r="CN8" s="51"/>
      <c r="CO8" s="53" t="s">
        <v>61</v>
      </c>
      <c r="CW8" s="62" t="s">
        <v>65</v>
      </c>
      <c r="DB8" s="56" t="s">
        <v>21</v>
      </c>
      <c r="DI8" s="56" t="s">
        <v>53</v>
      </c>
      <c r="EA8" s="82"/>
      <c r="EB8" s="53"/>
      <c r="EM8" s="69"/>
      <c r="EX8" s="90"/>
    </row>
    <row r="9" spans="1:161" ht="15" customHeight="1">
      <c r="A9" s="4">
        <v>0.35</v>
      </c>
      <c r="B9" s="4">
        <f t="shared" si="0"/>
        <v>8.8899999999999988</v>
      </c>
      <c r="U9" s="62" t="s">
        <v>66</v>
      </c>
      <c r="AE9" s="62" t="s">
        <v>66</v>
      </c>
      <c r="AO9" s="62" t="s">
        <v>66</v>
      </c>
      <c r="AV9" s="35"/>
      <c r="AW9" s="35"/>
      <c r="AX9" s="35"/>
      <c r="AY9" s="35"/>
      <c r="AZ9" s="35"/>
      <c r="CF9" s="69"/>
      <c r="CH9" s="54"/>
      <c r="CI9" s="51"/>
      <c r="CJ9" s="53"/>
      <c r="CM9" s="54"/>
      <c r="CN9" s="51"/>
      <c r="CO9" s="53"/>
      <c r="CQ9" s="73" t="s">
        <v>17</v>
      </c>
      <c r="CW9" s="62"/>
      <c r="CX9" s="52" t="s">
        <v>20</v>
      </c>
      <c r="DB9" s="56"/>
      <c r="DC9" s="54" t="s">
        <v>17</v>
      </c>
      <c r="DI9" s="56"/>
      <c r="DJ9" s="54" t="s">
        <v>54</v>
      </c>
      <c r="DO9" s="61" t="s">
        <v>89</v>
      </c>
      <c r="DU9" s="61" t="s">
        <v>89</v>
      </c>
      <c r="DZ9" s="9"/>
      <c r="EB9" s="53"/>
      <c r="EC9" s="57" t="s">
        <v>84</v>
      </c>
      <c r="EG9" s="73" t="s">
        <v>17</v>
      </c>
      <c r="EM9" s="69"/>
      <c r="EX9" s="90"/>
    </row>
    <row r="10" spans="1:161" ht="13.75" customHeight="1">
      <c r="A10" s="4">
        <v>0.4</v>
      </c>
      <c r="B10" s="4">
        <f t="shared" si="0"/>
        <v>10.16</v>
      </c>
      <c r="U10" s="62"/>
      <c r="V10" s="52" t="s">
        <v>26</v>
      </c>
      <c r="AE10" s="62"/>
      <c r="AF10" s="52" t="s">
        <v>26</v>
      </c>
      <c r="AO10" s="62"/>
      <c r="AP10" s="52" t="s">
        <v>26</v>
      </c>
      <c r="AV10" s="35"/>
      <c r="AW10" s="35"/>
      <c r="AX10" s="35"/>
      <c r="AY10" s="35"/>
      <c r="AZ10" s="35"/>
      <c r="CF10" s="69"/>
      <c r="CI10" s="51"/>
      <c r="CJ10" s="53"/>
      <c r="CK10" s="58" t="s">
        <v>64</v>
      </c>
      <c r="CN10" s="51"/>
      <c r="CO10" s="53"/>
      <c r="CP10" s="58" t="s">
        <v>64</v>
      </c>
      <c r="CQ10" s="73"/>
      <c r="CR10" s="76" t="s">
        <v>18</v>
      </c>
      <c r="CW10" s="62"/>
      <c r="CX10" s="52"/>
      <c r="CY10" s="53" t="s">
        <v>21</v>
      </c>
      <c r="DB10" s="56"/>
      <c r="DC10" s="54"/>
      <c r="DD10" s="51" t="s">
        <v>18</v>
      </c>
      <c r="DI10" s="56"/>
      <c r="DJ10" s="54"/>
      <c r="DK10" s="51" t="s">
        <v>55</v>
      </c>
      <c r="DO10" s="61"/>
      <c r="DP10" s="50" t="s">
        <v>90</v>
      </c>
      <c r="DU10" s="61"/>
      <c r="DV10" s="50" t="s">
        <v>90</v>
      </c>
      <c r="DZ10" s="9"/>
      <c r="EB10" s="53"/>
      <c r="EC10" s="57"/>
      <c r="ED10" s="51" t="s">
        <v>44</v>
      </c>
      <c r="EE10" s="11"/>
      <c r="EG10" s="73"/>
      <c r="EH10" s="51" t="s">
        <v>18</v>
      </c>
      <c r="EM10" s="69"/>
      <c r="EX10" s="90"/>
    </row>
    <row r="11" spans="1:161" ht="12.75" customHeight="1">
      <c r="A11" s="4">
        <v>0.45</v>
      </c>
      <c r="B11" s="4">
        <f t="shared" si="0"/>
        <v>11.43</v>
      </c>
      <c r="D11" s="46" t="s">
        <v>3</v>
      </c>
      <c r="U11" s="62"/>
      <c r="V11" s="52"/>
      <c r="AE11" s="62"/>
      <c r="AF11" s="52"/>
      <c r="AO11" s="62"/>
      <c r="AP11" s="52"/>
      <c r="AV11" s="35"/>
      <c r="AW11" s="35"/>
      <c r="AX11" s="35"/>
      <c r="AY11" s="35"/>
      <c r="AZ11" s="35"/>
      <c r="BW11" s="62" t="s">
        <v>67</v>
      </c>
      <c r="CF11" s="69"/>
      <c r="CI11" s="51"/>
      <c r="CJ11" s="53"/>
      <c r="CK11" s="58"/>
      <c r="CN11" s="51"/>
      <c r="CO11" s="53"/>
      <c r="CP11" s="58"/>
      <c r="CQ11" s="73"/>
      <c r="CR11" s="76"/>
      <c r="CW11" s="62"/>
      <c r="CX11" s="52"/>
      <c r="CY11" s="53"/>
      <c r="CZ11" s="54" t="s">
        <v>22</v>
      </c>
      <c r="DB11" s="56"/>
      <c r="DC11" s="54"/>
      <c r="DD11" s="51"/>
      <c r="DI11" s="56"/>
      <c r="DJ11" s="54"/>
      <c r="DK11" s="51"/>
      <c r="DO11" s="61"/>
      <c r="DP11" s="50"/>
      <c r="DU11" s="61"/>
      <c r="DV11" s="50"/>
      <c r="DZ11" s="9"/>
      <c r="EC11" s="57"/>
      <c r="ED11" s="51"/>
      <c r="EE11" s="11"/>
      <c r="EG11" s="73"/>
      <c r="EH11" s="51"/>
      <c r="EM11" s="69"/>
      <c r="EX11" s="90"/>
    </row>
    <row r="12" spans="1:161" ht="12.75" customHeight="1">
      <c r="A12" s="4">
        <v>0.5</v>
      </c>
      <c r="B12" s="4">
        <f t="shared" si="0"/>
        <v>12.7</v>
      </c>
      <c r="D12" s="46"/>
      <c r="V12" s="52"/>
      <c r="W12" s="50" t="s">
        <v>27</v>
      </c>
      <c r="AF12" s="52"/>
      <c r="AG12" s="50" t="s">
        <v>27</v>
      </c>
      <c r="AP12" s="52"/>
      <c r="AQ12" s="50" t="s">
        <v>27</v>
      </c>
      <c r="BL12" s="59" t="s">
        <v>118</v>
      </c>
      <c r="BW12" s="62"/>
      <c r="CF12" s="69"/>
      <c r="CJ12" s="53"/>
      <c r="CK12" s="58"/>
      <c r="CO12" s="53"/>
      <c r="CP12" s="58"/>
      <c r="CQ12" s="73"/>
      <c r="CR12" s="76"/>
      <c r="CS12" s="50" t="s">
        <v>10</v>
      </c>
      <c r="CW12" s="62"/>
      <c r="CX12" s="52"/>
      <c r="CY12" s="53"/>
      <c r="CZ12" s="54"/>
      <c r="DB12" s="10"/>
      <c r="DC12" s="54"/>
      <c r="DD12" s="51"/>
      <c r="DE12" s="50" t="s">
        <v>10</v>
      </c>
      <c r="DF12" s="12"/>
      <c r="DG12" s="12"/>
      <c r="DH12" s="13"/>
      <c r="DJ12" s="54"/>
      <c r="DK12" s="51"/>
      <c r="DL12" s="50" t="s">
        <v>56</v>
      </c>
      <c r="DO12" s="61"/>
      <c r="DP12" s="50"/>
      <c r="DU12" s="61"/>
      <c r="DV12" s="50"/>
      <c r="DZ12" s="9"/>
      <c r="EC12" s="57"/>
      <c r="ED12" s="51"/>
      <c r="EE12" s="50" t="s">
        <v>46</v>
      </c>
      <c r="EG12" s="73"/>
      <c r="EH12" s="51"/>
      <c r="EI12" s="3"/>
      <c r="EJ12" s="3"/>
      <c r="EK12" s="3"/>
      <c r="EM12" s="69"/>
      <c r="EX12" s="90"/>
    </row>
    <row r="13" spans="1:161" ht="12.75" customHeight="1">
      <c r="A13" s="4">
        <v>0.55000000000000004</v>
      </c>
      <c r="B13" s="4">
        <f t="shared" si="0"/>
        <v>13.97</v>
      </c>
      <c r="D13" s="46"/>
      <c r="E13" s="50" t="s">
        <v>4</v>
      </c>
      <c r="K13" s="59" t="s">
        <v>10</v>
      </c>
      <c r="V13" s="52"/>
      <c r="W13" s="50"/>
      <c r="AF13" s="52"/>
      <c r="AG13" s="50"/>
      <c r="AP13" s="52"/>
      <c r="AQ13" s="50"/>
      <c r="BB13" s="50" t="s">
        <v>40</v>
      </c>
      <c r="BL13" s="59"/>
      <c r="BW13" s="62"/>
      <c r="CF13" s="69"/>
      <c r="CJ13" s="53"/>
      <c r="CK13" s="58"/>
      <c r="CO13" s="53"/>
      <c r="CP13" s="58"/>
      <c r="CQ13" s="73"/>
      <c r="CR13" s="76"/>
      <c r="CS13" s="50"/>
      <c r="CX13" s="52"/>
      <c r="CY13" s="53"/>
      <c r="CZ13" s="54"/>
      <c r="DA13" s="75" t="s">
        <v>23</v>
      </c>
      <c r="DB13" s="14"/>
      <c r="DC13" s="54"/>
      <c r="DD13" s="51"/>
      <c r="DE13" s="50"/>
      <c r="DF13" s="15"/>
      <c r="DG13" s="15"/>
      <c r="DH13" s="16"/>
      <c r="DK13" s="51"/>
      <c r="DL13" s="50"/>
      <c r="DO13" s="61"/>
      <c r="DP13" s="50"/>
      <c r="DQ13" s="53" t="s">
        <v>91</v>
      </c>
      <c r="DU13" s="61"/>
      <c r="DV13" s="50"/>
      <c r="DW13" s="53" t="s">
        <v>91</v>
      </c>
      <c r="DZ13" s="9"/>
      <c r="ED13" s="51"/>
      <c r="EE13" s="50"/>
      <c r="EH13" s="51"/>
      <c r="EI13" s="87" t="s">
        <v>10</v>
      </c>
      <c r="EJ13" s="3"/>
      <c r="EK13" s="3"/>
      <c r="EM13" s="69"/>
      <c r="EX13" s="90"/>
      <c r="EY13" s="82" t="s">
        <v>12</v>
      </c>
    </row>
    <row r="14" spans="1:161" ht="12.75" customHeight="1">
      <c r="A14" s="4">
        <v>0.6</v>
      </c>
      <c r="B14" s="4">
        <f t="shared" si="0"/>
        <v>15.239999999999998</v>
      </c>
      <c r="D14" s="46"/>
      <c r="E14" s="50"/>
      <c r="K14" s="59"/>
      <c r="L14" s="57" t="s">
        <v>68</v>
      </c>
      <c r="V14" s="52"/>
      <c r="W14" s="50"/>
      <c r="X14" s="51" t="s">
        <v>23</v>
      </c>
      <c r="AF14" s="52"/>
      <c r="AG14" s="50"/>
      <c r="AH14" s="51" t="s">
        <v>23</v>
      </c>
      <c r="AP14" s="52"/>
      <c r="AQ14" s="50"/>
      <c r="AR14" s="51" t="s">
        <v>23</v>
      </c>
      <c r="AU14" s="62" t="s">
        <v>37</v>
      </c>
      <c r="BB14" s="50"/>
      <c r="BL14" s="59"/>
      <c r="BW14" s="62"/>
      <c r="BX14" s="66" t="s">
        <v>14</v>
      </c>
      <c r="CF14" s="69"/>
      <c r="CK14" s="58"/>
      <c r="CP14" s="58"/>
      <c r="CR14" s="76"/>
      <c r="CS14" s="50"/>
      <c r="CT14" s="57" t="s">
        <v>68</v>
      </c>
      <c r="CY14" s="53"/>
      <c r="CZ14" s="54"/>
      <c r="DA14" s="75"/>
      <c r="DB14" s="14"/>
      <c r="DC14" s="15"/>
      <c r="DD14" s="51"/>
      <c r="DE14" s="50"/>
      <c r="DF14" s="57" t="s">
        <v>68</v>
      </c>
      <c r="DG14" s="15"/>
      <c r="DH14" s="16"/>
      <c r="DK14" s="51"/>
      <c r="DL14" s="50"/>
      <c r="DM14" s="57" t="s">
        <v>57</v>
      </c>
      <c r="DP14" s="50"/>
      <c r="DQ14" s="53"/>
      <c r="DU14" s="7"/>
      <c r="DV14" s="50"/>
      <c r="DW14" s="53"/>
      <c r="DX14" s="51" t="s">
        <v>92</v>
      </c>
      <c r="DZ14" s="9"/>
      <c r="ED14" s="51"/>
      <c r="EE14" s="50"/>
      <c r="EG14" s="10"/>
      <c r="EH14" s="51"/>
      <c r="EI14" s="87"/>
      <c r="EJ14" s="74" t="s">
        <v>68</v>
      </c>
      <c r="EK14" s="3"/>
      <c r="EM14" s="69"/>
      <c r="EX14" s="90"/>
      <c r="EY14" s="82"/>
    </row>
    <row r="15" spans="1:161" ht="12.75" customHeight="1">
      <c r="A15" s="4">
        <v>0.65</v>
      </c>
      <c r="B15" s="4">
        <f t="shared" si="0"/>
        <v>16.509999999999998</v>
      </c>
      <c r="D15" s="46"/>
      <c r="E15" s="50"/>
      <c r="F15" s="51" t="s">
        <v>5</v>
      </c>
      <c r="K15" s="59"/>
      <c r="L15" s="57"/>
      <c r="W15" s="50"/>
      <c r="X15" s="51"/>
      <c r="AG15" s="50"/>
      <c r="AH15" s="51"/>
      <c r="AQ15" s="50"/>
      <c r="AR15" s="51"/>
      <c r="AU15" s="62"/>
      <c r="BB15" s="50"/>
      <c r="BC15" s="57" t="s">
        <v>45</v>
      </c>
      <c r="BL15" s="59"/>
      <c r="BM15" s="54" t="s">
        <v>120</v>
      </c>
      <c r="BW15" s="62"/>
      <c r="BX15" s="66"/>
      <c r="CF15" s="69"/>
      <c r="CK15" s="58"/>
      <c r="CP15" s="58"/>
      <c r="CR15" s="76"/>
      <c r="CS15" s="50"/>
      <c r="CT15" s="57"/>
      <c r="CZ15" s="54"/>
      <c r="DA15" s="75"/>
      <c r="DB15" s="14"/>
      <c r="DC15" s="15"/>
      <c r="DD15" s="51"/>
      <c r="DE15" s="50"/>
      <c r="DF15" s="57"/>
      <c r="DG15" s="15"/>
      <c r="DH15" s="16"/>
      <c r="DL15" s="50"/>
      <c r="DM15" s="57"/>
      <c r="DP15" s="50"/>
      <c r="DQ15" s="53"/>
      <c r="DR15" s="51" t="s">
        <v>92</v>
      </c>
      <c r="DU15" s="7"/>
      <c r="DV15" s="50"/>
      <c r="DW15" s="53"/>
      <c r="DX15" s="51"/>
      <c r="DZ15" s="9"/>
      <c r="ED15" s="51"/>
      <c r="EE15" s="50"/>
      <c r="EF15" s="54" t="s">
        <v>83</v>
      </c>
      <c r="EG15" s="14"/>
      <c r="EH15" s="51"/>
      <c r="EI15" s="87"/>
      <c r="EJ15" s="74"/>
      <c r="EK15" s="3"/>
      <c r="EM15" s="69"/>
      <c r="EX15" s="90"/>
      <c r="EY15" s="82"/>
    </row>
    <row r="16" spans="1:161" ht="12.75" customHeight="1">
      <c r="A16" s="4">
        <v>0.7</v>
      </c>
      <c r="B16" s="4">
        <f t="shared" si="0"/>
        <v>17.779999999999998</v>
      </c>
      <c r="D16" s="46"/>
      <c r="E16" s="50"/>
      <c r="F16" s="51"/>
      <c r="K16" s="59"/>
      <c r="L16" s="57"/>
      <c r="W16" s="50"/>
      <c r="X16" s="51"/>
      <c r="AG16" s="50"/>
      <c r="AH16" s="51"/>
      <c r="AQ16" s="50"/>
      <c r="AR16" s="51"/>
      <c r="AU16" s="62"/>
      <c r="BB16" s="50"/>
      <c r="BC16" s="57"/>
      <c r="BL16" s="59"/>
      <c r="BM16" s="54"/>
      <c r="BX16" s="66"/>
      <c r="CF16" s="69"/>
      <c r="CK16" s="58"/>
      <c r="CP16" s="58"/>
      <c r="CS16" s="50"/>
      <c r="CT16" s="57"/>
      <c r="CZ16" s="54"/>
      <c r="DA16" s="75"/>
      <c r="DB16" s="14"/>
      <c r="DC16" s="15"/>
      <c r="DD16" s="15"/>
      <c r="DE16" s="50"/>
      <c r="DF16" s="57"/>
      <c r="DG16" s="15"/>
      <c r="DH16" s="16"/>
      <c r="DL16" s="50"/>
      <c r="DM16" s="57"/>
      <c r="DO16" s="10"/>
      <c r="DP16" s="12"/>
      <c r="DQ16" s="53"/>
      <c r="DR16" s="51"/>
      <c r="DS16" s="12"/>
      <c r="DT16" s="13"/>
      <c r="DU16" s="10"/>
      <c r="DV16" s="12"/>
      <c r="DW16" s="53"/>
      <c r="DX16" s="51"/>
      <c r="DY16" s="57" t="s">
        <v>79</v>
      </c>
      <c r="DZ16" s="13"/>
      <c r="EE16" s="50"/>
      <c r="EF16" s="54"/>
      <c r="EG16" s="14"/>
      <c r="EH16" s="2"/>
      <c r="EI16" s="87"/>
      <c r="EJ16" s="74"/>
      <c r="EM16" s="69"/>
      <c r="EX16" s="90"/>
      <c r="EY16" s="82"/>
      <c r="EZ16" s="53" t="s">
        <v>11</v>
      </c>
    </row>
    <row r="17" spans="1:158" ht="12.75" customHeight="1">
      <c r="A17" s="4">
        <v>0.75</v>
      </c>
      <c r="B17" s="4">
        <f t="shared" si="0"/>
        <v>19.049999999999997</v>
      </c>
      <c r="D17" s="46"/>
      <c r="E17" s="50"/>
      <c r="F17" s="51"/>
      <c r="K17" s="59"/>
      <c r="L17" s="57"/>
      <c r="X17" s="51"/>
      <c r="Y17" s="66" t="s">
        <v>29</v>
      </c>
      <c r="AH17" s="51"/>
      <c r="AI17" s="66" t="s">
        <v>29</v>
      </c>
      <c r="AR17" s="51"/>
      <c r="AS17" s="66" t="s">
        <v>29</v>
      </c>
      <c r="AU17" s="62"/>
      <c r="BB17" s="50"/>
      <c r="BC17" s="57"/>
      <c r="BL17" s="59"/>
      <c r="BM17" s="54"/>
      <c r="BN17" s="51" t="s">
        <v>121</v>
      </c>
      <c r="BX17" s="66"/>
      <c r="BY17" s="52" t="s">
        <v>60</v>
      </c>
      <c r="CF17" s="69"/>
      <c r="CS17" s="50"/>
      <c r="CT17" s="57"/>
      <c r="CZ17" s="54"/>
      <c r="DA17" s="75"/>
      <c r="DB17" s="14"/>
      <c r="DC17" s="15"/>
      <c r="DD17" s="15"/>
      <c r="DE17" s="50"/>
      <c r="DF17" s="57"/>
      <c r="DG17" s="52" t="s">
        <v>12</v>
      </c>
      <c r="DH17" s="16"/>
      <c r="DM17" s="57"/>
      <c r="DN17" s="58" t="s">
        <v>58</v>
      </c>
      <c r="DO17" s="14"/>
      <c r="DP17" s="15"/>
      <c r="DQ17" s="53"/>
      <c r="DR17" s="51"/>
      <c r="DS17" s="57" t="s">
        <v>79</v>
      </c>
      <c r="DT17" s="16"/>
      <c r="DU17" s="14"/>
      <c r="DV17" s="15"/>
      <c r="DW17" s="53"/>
      <c r="DX17" s="51"/>
      <c r="DY17" s="57"/>
      <c r="DZ17" s="16"/>
      <c r="EE17" s="50"/>
      <c r="EF17" s="54"/>
      <c r="EG17" s="14"/>
      <c r="EH17" s="2"/>
      <c r="EI17" s="87"/>
      <c r="EJ17" s="74"/>
      <c r="EM17" s="69"/>
      <c r="EX17" s="90"/>
      <c r="EY17" s="82"/>
      <c r="EZ17" s="53"/>
    </row>
    <row r="18" spans="1:158" ht="12.75" customHeight="1">
      <c r="A18" s="4">
        <v>0.8</v>
      </c>
      <c r="B18" s="4">
        <f t="shared" si="0"/>
        <v>20.32</v>
      </c>
      <c r="E18" s="50"/>
      <c r="F18" s="51"/>
      <c r="G18" s="52" t="s">
        <v>6</v>
      </c>
      <c r="K18" s="59"/>
      <c r="L18" s="57"/>
      <c r="M18" s="52" t="s">
        <v>12</v>
      </c>
      <c r="X18" s="51"/>
      <c r="Y18" s="66"/>
      <c r="AH18" s="51"/>
      <c r="AI18" s="66"/>
      <c r="AR18" s="51"/>
      <c r="AS18" s="66"/>
      <c r="AU18" s="62"/>
      <c r="AV18" s="52" t="s">
        <v>12</v>
      </c>
      <c r="BB18" s="50"/>
      <c r="BC18" s="57"/>
      <c r="BD18" s="52" t="s">
        <v>41</v>
      </c>
      <c r="BM18" s="54"/>
      <c r="BN18" s="51"/>
      <c r="BX18" s="66"/>
      <c r="BY18" s="52"/>
      <c r="CF18" s="69"/>
      <c r="CH18" s="28"/>
      <c r="CI18" s="28"/>
      <c r="CJ18" s="28"/>
      <c r="CS18" s="50"/>
      <c r="CT18" s="57"/>
      <c r="CU18" s="52" t="s">
        <v>12</v>
      </c>
      <c r="DA18" s="75"/>
      <c r="DB18" s="14"/>
      <c r="DC18" s="15"/>
      <c r="DD18" s="15"/>
      <c r="DE18" s="50"/>
      <c r="DF18" s="57"/>
      <c r="DG18" s="52"/>
      <c r="DH18" s="16"/>
      <c r="DM18" s="57"/>
      <c r="DN18" s="58"/>
      <c r="DO18" s="14"/>
      <c r="DP18" s="15"/>
      <c r="DQ18" s="53"/>
      <c r="DR18" s="51"/>
      <c r="DS18" s="57"/>
      <c r="DT18" s="67" t="s">
        <v>93</v>
      </c>
      <c r="DU18" s="14"/>
      <c r="DV18" s="15"/>
      <c r="DW18" s="53"/>
      <c r="DX18" s="51"/>
      <c r="DY18" s="57"/>
      <c r="DZ18" s="67" t="s">
        <v>93</v>
      </c>
      <c r="EF18" s="54"/>
      <c r="EG18" s="14"/>
      <c r="EH18" s="2"/>
      <c r="EI18" s="87"/>
      <c r="EJ18" s="74"/>
      <c r="EK18" s="52" t="s">
        <v>12</v>
      </c>
      <c r="EM18" s="69"/>
      <c r="EX18" s="90"/>
      <c r="EY18" s="82"/>
      <c r="EZ18" s="53"/>
    </row>
    <row r="19" spans="1:158" ht="12.75" customHeight="1">
      <c r="A19" s="4">
        <v>0.85</v>
      </c>
      <c r="B19" s="4">
        <f t="shared" si="0"/>
        <v>21.59</v>
      </c>
      <c r="E19" s="50"/>
      <c r="F19" s="51"/>
      <c r="G19" s="52"/>
      <c r="K19" s="59"/>
      <c r="L19" s="57"/>
      <c r="M19" s="52"/>
      <c r="X19" s="51"/>
      <c r="Y19" s="66"/>
      <c r="AH19" s="51"/>
      <c r="AI19" s="66"/>
      <c r="AR19" s="51"/>
      <c r="AS19" s="66"/>
      <c r="AU19" s="62"/>
      <c r="AV19" s="52"/>
      <c r="BB19" s="50"/>
      <c r="BC19" s="57"/>
      <c r="BD19" s="52"/>
      <c r="BM19" s="54"/>
      <c r="BN19" s="51"/>
      <c r="BO19" s="52" t="s">
        <v>122</v>
      </c>
      <c r="BX19" s="66"/>
      <c r="BY19" s="52"/>
      <c r="CF19" s="69"/>
      <c r="CH19" s="27"/>
      <c r="CI19" s="27"/>
      <c r="CJ19" s="27"/>
      <c r="CM19" s="27"/>
      <c r="CN19" s="27"/>
      <c r="CO19" s="27"/>
      <c r="CS19" s="50"/>
      <c r="CT19" s="57"/>
      <c r="CU19" s="52"/>
      <c r="DA19" s="75"/>
      <c r="DB19" s="14"/>
      <c r="DC19" s="15"/>
      <c r="DD19" s="15"/>
      <c r="DE19" s="50"/>
      <c r="DF19" s="57"/>
      <c r="DG19" s="52"/>
      <c r="DH19" s="16"/>
      <c r="DM19" s="57"/>
      <c r="DN19" s="58"/>
      <c r="DO19" s="14"/>
      <c r="DP19" s="15"/>
      <c r="DQ19" s="53"/>
      <c r="DR19" s="51"/>
      <c r="DS19" s="57"/>
      <c r="DT19" s="67"/>
      <c r="DU19" s="14"/>
      <c r="DV19" s="15"/>
      <c r="DW19" s="53"/>
      <c r="DX19" s="51"/>
      <c r="DY19" s="57"/>
      <c r="DZ19" s="67"/>
      <c r="EF19" s="54"/>
      <c r="EG19" s="14"/>
      <c r="EH19" s="2"/>
      <c r="EI19" s="87"/>
      <c r="EJ19" s="74"/>
      <c r="EK19" s="52"/>
      <c r="EM19" s="69"/>
      <c r="EX19" s="90"/>
      <c r="EY19" s="82"/>
      <c r="EZ19" s="53"/>
      <c r="FA19" s="54" t="s">
        <v>22</v>
      </c>
    </row>
    <row r="20" spans="1:158" ht="12.75" customHeight="1">
      <c r="A20" s="4">
        <v>0.9</v>
      </c>
      <c r="B20" s="4">
        <f t="shared" si="0"/>
        <v>22.86</v>
      </c>
      <c r="E20" s="50"/>
      <c r="F20" s="51"/>
      <c r="G20" s="52"/>
      <c r="K20" s="59"/>
      <c r="L20" s="57"/>
      <c r="M20" s="52"/>
      <c r="X20" s="51"/>
      <c r="Y20" s="66"/>
      <c r="AH20" s="51"/>
      <c r="AI20" s="66"/>
      <c r="AR20" s="51"/>
      <c r="AS20" s="66"/>
      <c r="AU20" s="62"/>
      <c r="AV20" s="52"/>
      <c r="BC20" s="57"/>
      <c r="BD20" s="52"/>
      <c r="BM20" s="54"/>
      <c r="BN20" s="51"/>
      <c r="BO20" s="52"/>
      <c r="BP20" s="57" t="s">
        <v>123</v>
      </c>
      <c r="BY20" s="52"/>
      <c r="CF20" s="69"/>
      <c r="CH20" s="27"/>
      <c r="CI20" s="27"/>
      <c r="CJ20" s="27"/>
      <c r="CM20" s="27"/>
      <c r="CN20" s="27"/>
      <c r="CO20" s="27"/>
      <c r="CT20" s="57"/>
      <c r="CU20" s="52"/>
      <c r="DA20" s="75"/>
      <c r="DB20" s="14"/>
      <c r="DC20" s="15"/>
      <c r="DD20" s="15"/>
      <c r="DE20" s="50"/>
      <c r="DF20" s="57"/>
      <c r="DG20" s="52"/>
      <c r="DH20" s="60" t="s">
        <v>11</v>
      </c>
      <c r="DM20" s="57"/>
      <c r="DN20" s="58"/>
      <c r="DO20" s="14"/>
      <c r="DP20" s="15"/>
      <c r="DQ20" s="15"/>
      <c r="DR20" s="51"/>
      <c r="DS20" s="57"/>
      <c r="DT20" s="67"/>
      <c r="DU20" s="14"/>
      <c r="DV20" s="15"/>
      <c r="DW20" s="15"/>
      <c r="DX20" s="51"/>
      <c r="DY20" s="57"/>
      <c r="DZ20" s="67"/>
      <c r="EF20" s="54"/>
      <c r="EG20" s="14"/>
      <c r="EH20" s="2"/>
      <c r="EI20" s="2"/>
      <c r="EJ20" s="74"/>
      <c r="EK20" s="52"/>
      <c r="EM20" s="69"/>
      <c r="EX20" s="90"/>
      <c r="EY20" s="82"/>
      <c r="EZ20" s="53"/>
      <c r="FA20" s="54"/>
    </row>
    <row r="21" spans="1:158" ht="12.75" customHeight="1">
      <c r="A21" s="4">
        <v>0.95</v>
      </c>
      <c r="B21" s="4">
        <f t="shared" si="0"/>
        <v>24.13</v>
      </c>
      <c r="F21" s="51"/>
      <c r="G21" s="52"/>
      <c r="L21" s="57"/>
      <c r="M21" s="52"/>
      <c r="N21" s="53" t="s">
        <v>11</v>
      </c>
      <c r="Y21" s="66"/>
      <c r="Z21" s="54" t="s">
        <v>30</v>
      </c>
      <c r="AI21" s="66"/>
      <c r="AJ21" s="54" t="s">
        <v>30</v>
      </c>
      <c r="AS21" s="66"/>
      <c r="AT21" s="67" t="s">
        <v>30</v>
      </c>
      <c r="AU21" s="62"/>
      <c r="AV21" s="52"/>
      <c r="BC21" s="57"/>
      <c r="BD21" s="52"/>
      <c r="BE21" s="53" t="s">
        <v>42</v>
      </c>
      <c r="BM21" s="54"/>
      <c r="BN21" s="51"/>
      <c r="BO21" s="52"/>
      <c r="BP21" s="57"/>
      <c r="BY21" s="52"/>
      <c r="BZ21" s="53" t="s">
        <v>61</v>
      </c>
      <c r="CF21" s="69"/>
      <c r="CH21" s="27"/>
      <c r="CI21" s="27"/>
      <c r="CJ21" s="27"/>
      <c r="CM21" s="27"/>
      <c r="CN21" s="27"/>
      <c r="CO21" s="27"/>
      <c r="CT21" s="57"/>
      <c r="CU21" s="52"/>
      <c r="CV21" s="60" t="s">
        <v>11</v>
      </c>
      <c r="DB21" s="10"/>
      <c r="DC21" s="12"/>
      <c r="DD21" s="12"/>
      <c r="DE21" s="12"/>
      <c r="DF21" s="57"/>
      <c r="DG21" s="52"/>
      <c r="DH21" s="60"/>
      <c r="DN21" s="58"/>
      <c r="DO21" s="14"/>
      <c r="DP21" s="15"/>
      <c r="DQ21" s="15"/>
      <c r="DR21" s="51"/>
      <c r="DS21" s="57"/>
      <c r="DT21" s="67"/>
      <c r="DU21" s="14"/>
      <c r="DV21" s="15"/>
      <c r="DW21" s="15"/>
      <c r="DX21" s="51"/>
      <c r="DY21" s="57"/>
      <c r="DZ21" s="67"/>
      <c r="EF21" s="54"/>
      <c r="EG21" s="14"/>
      <c r="EH21" s="2"/>
      <c r="EI21" s="2"/>
      <c r="EJ21" s="74"/>
      <c r="EK21" s="52"/>
      <c r="EM21" s="69"/>
      <c r="EX21" s="90"/>
      <c r="EY21" s="82"/>
      <c r="EZ21" s="53"/>
      <c r="FA21" s="54"/>
    </row>
    <row r="22" spans="1:158">
      <c r="A22" s="4">
        <v>1</v>
      </c>
      <c r="B22" s="4">
        <f t="shared" si="0"/>
        <v>25.4</v>
      </c>
      <c r="F22" s="51"/>
      <c r="G22" s="52"/>
      <c r="H22" s="53" t="s">
        <v>7</v>
      </c>
      <c r="L22" s="57"/>
      <c r="M22" s="52"/>
      <c r="N22" s="53"/>
      <c r="R22" s="17"/>
      <c r="S22" s="17"/>
      <c r="Y22" s="66"/>
      <c r="Z22" s="54"/>
      <c r="AA22" s="61" t="s">
        <v>31</v>
      </c>
      <c r="AI22" s="66"/>
      <c r="AJ22" s="54"/>
      <c r="AK22" s="61" t="s">
        <v>31</v>
      </c>
      <c r="AS22" s="66"/>
      <c r="AT22" s="67"/>
      <c r="AU22" s="62"/>
      <c r="AV22" s="52"/>
      <c r="AW22" s="53" t="s">
        <v>11</v>
      </c>
      <c r="BC22" s="57"/>
      <c r="BD22" s="52"/>
      <c r="BE22" s="53"/>
      <c r="BN22" s="51"/>
      <c r="BO22" s="52"/>
      <c r="BP22" s="57"/>
      <c r="BQ22" s="53" t="s">
        <v>124</v>
      </c>
      <c r="BY22" s="52"/>
      <c r="BZ22" s="53"/>
      <c r="CF22" s="69"/>
      <c r="CH22" s="27"/>
      <c r="CI22" s="27"/>
      <c r="CJ22" s="27"/>
      <c r="CM22" s="27"/>
      <c r="CN22" s="27"/>
      <c r="CO22" s="27"/>
      <c r="CT22" s="57"/>
      <c r="CU22" s="52"/>
      <c r="CV22" s="60"/>
      <c r="DB22" s="10"/>
      <c r="DC22" s="12"/>
      <c r="DD22" s="12"/>
      <c r="DE22" s="12"/>
      <c r="DF22" s="57"/>
      <c r="DG22" s="52"/>
      <c r="DH22" s="60"/>
      <c r="DN22" s="58"/>
      <c r="DO22" s="14"/>
      <c r="DP22" s="15"/>
      <c r="DQ22" s="15"/>
      <c r="DR22" s="51"/>
      <c r="DS22" s="57"/>
      <c r="DT22" s="67"/>
      <c r="DU22" s="14"/>
      <c r="DV22" s="15"/>
      <c r="DW22" s="15"/>
      <c r="DX22" s="51"/>
      <c r="DY22" s="57"/>
      <c r="DZ22" s="67"/>
      <c r="EG22" s="10"/>
      <c r="EH22" s="2"/>
      <c r="EI22" s="2"/>
      <c r="EJ22" s="74"/>
      <c r="EK22" s="52"/>
      <c r="EL22" s="60" t="s">
        <v>11</v>
      </c>
      <c r="EM22" s="69"/>
      <c r="EX22" s="90"/>
      <c r="EY22" s="82"/>
      <c r="EZ22" s="53"/>
      <c r="FA22" s="54"/>
      <c r="FB22" s="75" t="s">
        <v>23</v>
      </c>
    </row>
    <row r="23" spans="1:158">
      <c r="A23" s="4">
        <v>1.05</v>
      </c>
      <c r="B23" s="4">
        <f t="shared" si="0"/>
        <v>26.669999999999998</v>
      </c>
      <c r="F23" s="51"/>
      <c r="G23" s="52"/>
      <c r="H23" s="53"/>
      <c r="L23" s="57"/>
      <c r="M23" s="52"/>
      <c r="N23" s="53"/>
      <c r="R23" s="17"/>
      <c r="S23" s="17"/>
      <c r="Y23" s="66"/>
      <c r="Z23" s="54"/>
      <c r="AA23" s="61"/>
      <c r="AI23" s="66"/>
      <c r="AJ23" s="54"/>
      <c r="AK23" s="61"/>
      <c r="AS23" s="66"/>
      <c r="AT23" s="67"/>
      <c r="AU23" s="62"/>
      <c r="AV23" s="52"/>
      <c r="AW23" s="53"/>
      <c r="BD23" s="52"/>
      <c r="BE23" s="53"/>
      <c r="BN23" s="51"/>
      <c r="BO23" s="52"/>
      <c r="BP23" s="57"/>
      <c r="BQ23" s="53"/>
      <c r="BY23" s="52"/>
      <c r="BZ23" s="53"/>
      <c r="CA23" s="57" t="s">
        <v>69</v>
      </c>
      <c r="CF23" s="69"/>
      <c r="CH23" s="27"/>
      <c r="CI23" s="27"/>
      <c r="CJ23" s="27"/>
      <c r="CM23" s="27"/>
      <c r="CN23" s="27"/>
      <c r="CO23" s="27"/>
      <c r="CU23" s="52"/>
      <c r="CV23" s="60"/>
      <c r="DB23" s="10"/>
      <c r="DC23" s="12"/>
      <c r="DD23" s="12"/>
      <c r="DE23" s="12"/>
      <c r="DF23" s="57"/>
      <c r="DG23" s="52"/>
      <c r="DH23" s="60"/>
      <c r="DN23" s="58"/>
      <c r="DO23" s="14"/>
      <c r="DP23" s="15"/>
      <c r="DQ23" s="15"/>
      <c r="DR23" s="51"/>
      <c r="DS23" s="57"/>
      <c r="DT23" s="67"/>
      <c r="DU23" s="14"/>
      <c r="DV23" s="15"/>
      <c r="DW23" s="15"/>
      <c r="DY23" s="57"/>
      <c r="DZ23" s="67"/>
      <c r="EG23" s="10"/>
      <c r="EH23" s="12"/>
      <c r="EI23" s="12"/>
      <c r="EK23" s="52"/>
      <c r="EL23" s="60"/>
      <c r="EM23" s="69"/>
      <c r="EX23" s="90"/>
      <c r="EY23" s="82"/>
      <c r="EZ23" s="53"/>
      <c r="FA23" s="54"/>
      <c r="FB23" s="75"/>
    </row>
    <row r="24" spans="1:158">
      <c r="A24" s="4">
        <v>1.1000000000000001</v>
      </c>
      <c r="B24" s="4">
        <f t="shared" si="0"/>
        <v>27.94</v>
      </c>
      <c r="F24" s="51"/>
      <c r="G24" s="52"/>
      <c r="H24" s="53"/>
      <c r="M24" s="52"/>
      <c r="N24" s="53"/>
      <c r="R24" s="17"/>
      <c r="S24" s="17"/>
      <c r="Z24" s="54"/>
      <c r="AA24" s="61"/>
      <c r="AJ24" s="54"/>
      <c r="AK24" s="61"/>
      <c r="AT24" s="67"/>
      <c r="AU24" s="14"/>
      <c r="AV24" s="52"/>
      <c r="AW24" s="53"/>
      <c r="BD24" s="52"/>
      <c r="BE24" s="53"/>
      <c r="BN24" s="51"/>
      <c r="BO24" s="52"/>
      <c r="BP24" s="57"/>
      <c r="BQ24" s="53"/>
      <c r="BZ24" s="53"/>
      <c r="CA24" s="57"/>
      <c r="CF24" s="69"/>
      <c r="CH24" s="27"/>
      <c r="CI24" s="27"/>
      <c r="CJ24" s="27"/>
      <c r="CM24" s="27"/>
      <c r="CN24" s="27"/>
      <c r="CO24" s="27"/>
      <c r="CU24" s="52"/>
      <c r="CV24" s="60"/>
      <c r="DF24" s="57"/>
      <c r="DG24" s="52"/>
      <c r="DH24" s="60"/>
      <c r="DN24" s="58"/>
      <c r="DO24" s="14"/>
      <c r="DP24" s="15"/>
      <c r="DQ24" s="15"/>
      <c r="DR24" s="15"/>
      <c r="DS24" s="57"/>
      <c r="DT24" s="67"/>
      <c r="DU24" s="14"/>
      <c r="DV24" s="15"/>
      <c r="DW24" s="15"/>
      <c r="DX24" s="15"/>
      <c r="DY24" s="57"/>
      <c r="DZ24" s="67"/>
      <c r="EK24" s="52"/>
      <c r="EL24" s="60"/>
      <c r="EM24" s="69"/>
      <c r="EX24" s="90"/>
      <c r="EY24" s="82"/>
      <c r="EZ24" s="53"/>
      <c r="FA24" s="54"/>
      <c r="FB24" s="75"/>
    </row>
    <row r="25" spans="1:158">
      <c r="A25" s="4">
        <v>1.1499999999999999</v>
      </c>
      <c r="B25" s="4">
        <f t="shared" si="0"/>
        <v>29.209999999999997</v>
      </c>
      <c r="G25" s="52"/>
      <c r="H25" s="53"/>
      <c r="M25" s="52"/>
      <c r="N25" s="53"/>
      <c r="R25" s="17"/>
      <c r="S25" s="17"/>
      <c r="Z25" s="54"/>
      <c r="AA25" s="61"/>
      <c r="AJ25" s="54"/>
      <c r="AK25" s="61"/>
      <c r="AT25" s="67"/>
      <c r="AU25" s="14"/>
      <c r="AV25" s="52"/>
      <c r="AW25" s="53"/>
      <c r="BD25" s="52"/>
      <c r="BE25" s="53"/>
      <c r="BF25" s="54" t="s">
        <v>43</v>
      </c>
      <c r="BN25" s="51"/>
      <c r="BO25" s="52"/>
      <c r="BP25" s="57"/>
      <c r="BQ25" s="53"/>
      <c r="BR25" s="54" t="s">
        <v>54</v>
      </c>
      <c r="BZ25" s="53"/>
      <c r="CA25" s="57"/>
      <c r="CF25" s="69"/>
      <c r="CH25" s="27"/>
      <c r="CI25" s="27"/>
      <c r="CJ25" s="27"/>
      <c r="CM25" s="27"/>
      <c r="CN25" s="27"/>
      <c r="CO25" s="27"/>
      <c r="CU25" s="52"/>
      <c r="CV25" s="60"/>
      <c r="DG25" s="52"/>
      <c r="DH25" s="60"/>
      <c r="DO25" s="10"/>
      <c r="DP25" s="12"/>
      <c r="DQ25" s="12"/>
      <c r="DR25" s="12"/>
      <c r="DS25" s="57"/>
      <c r="DT25" s="67"/>
      <c r="DU25" s="10"/>
      <c r="DV25" s="12"/>
      <c r="DW25" s="12"/>
      <c r="DX25" s="12"/>
      <c r="DY25" s="57"/>
      <c r="DZ25" s="67"/>
      <c r="EK25" s="52"/>
      <c r="EL25" s="60"/>
      <c r="EM25" s="69"/>
      <c r="EX25" s="20"/>
      <c r="EY25" s="82"/>
      <c r="EZ25" s="53"/>
      <c r="FA25" s="54"/>
      <c r="FB25" s="75"/>
    </row>
    <row r="26" spans="1:158">
      <c r="A26" s="4">
        <v>1.2</v>
      </c>
      <c r="B26" s="4">
        <f t="shared" si="0"/>
        <v>30.479999999999997</v>
      </c>
      <c r="G26" s="52"/>
      <c r="H26" s="53"/>
      <c r="M26" s="52"/>
      <c r="N26" s="53"/>
      <c r="O26" s="54" t="s">
        <v>13</v>
      </c>
      <c r="R26" s="17"/>
      <c r="S26" s="17"/>
      <c r="Z26" s="54"/>
      <c r="AA26" s="61"/>
      <c r="AJ26" s="54"/>
      <c r="AK26" s="61"/>
      <c r="AT26" s="67"/>
      <c r="AU26" s="14"/>
      <c r="AV26" s="52"/>
      <c r="AW26" s="53"/>
      <c r="BD26" s="52"/>
      <c r="BE26" s="53"/>
      <c r="BF26" s="54"/>
      <c r="BO26" s="52"/>
      <c r="BP26" s="57"/>
      <c r="BQ26" s="53"/>
      <c r="BR26" s="54"/>
      <c r="BZ26" s="53"/>
      <c r="CA26" s="57"/>
      <c r="CF26" s="69"/>
      <c r="CH26" s="27"/>
      <c r="CI26" s="27"/>
      <c r="CJ26" s="27"/>
      <c r="CM26" s="27"/>
      <c r="CN26" s="27"/>
      <c r="CO26" s="27"/>
      <c r="CU26" s="52"/>
      <c r="CV26" s="60"/>
      <c r="DG26" s="52"/>
      <c r="DH26" s="60"/>
      <c r="DO26" s="10"/>
      <c r="DP26" s="12"/>
      <c r="DQ26" s="12"/>
      <c r="DR26" s="12"/>
      <c r="DS26" s="12"/>
      <c r="DT26" s="67"/>
      <c r="DU26" s="10"/>
      <c r="DV26" s="12"/>
      <c r="DW26" s="12"/>
      <c r="DX26" s="12"/>
      <c r="DY26" s="57"/>
      <c r="DZ26" s="67"/>
      <c r="EK26" s="52"/>
      <c r="EL26" s="60"/>
      <c r="EM26" s="69"/>
      <c r="EX26" s="20"/>
      <c r="EY26" s="82"/>
      <c r="EZ26" s="53"/>
      <c r="FA26" s="54"/>
      <c r="FB26" s="75"/>
    </row>
    <row r="27" spans="1:158">
      <c r="A27" s="4">
        <v>1.25</v>
      </c>
      <c r="B27" s="4">
        <f t="shared" si="0"/>
        <v>31.75</v>
      </c>
      <c r="G27" s="52"/>
      <c r="H27" s="53"/>
      <c r="I27" s="54" t="s">
        <v>8</v>
      </c>
      <c r="M27" s="52"/>
      <c r="N27" s="53"/>
      <c r="O27" s="54"/>
      <c r="R27" s="17"/>
      <c r="S27" s="17"/>
      <c r="Z27" s="54"/>
      <c r="AA27" s="61"/>
      <c r="AJ27" s="54"/>
      <c r="AK27" s="61"/>
      <c r="AT27" s="67"/>
      <c r="AU27" s="14"/>
      <c r="AV27" s="52"/>
      <c r="AW27" s="53"/>
      <c r="AX27" s="54" t="s">
        <v>22</v>
      </c>
      <c r="BD27" s="52"/>
      <c r="BE27" s="53"/>
      <c r="BF27" s="54"/>
      <c r="BO27" s="52"/>
      <c r="BP27" s="57"/>
      <c r="BQ27" s="53"/>
      <c r="BR27" s="54"/>
      <c r="BZ27" s="53"/>
      <c r="CA27" s="57"/>
      <c r="CF27" s="69"/>
      <c r="CH27" s="27"/>
      <c r="CI27" s="27"/>
      <c r="CJ27" s="27"/>
      <c r="CM27" s="27"/>
      <c r="CN27" s="27"/>
      <c r="CO27" s="27"/>
      <c r="CU27" s="52"/>
      <c r="CV27" s="60"/>
      <c r="DG27" s="52"/>
      <c r="DH27" s="60"/>
      <c r="DT27" s="67"/>
      <c r="DU27" s="7"/>
      <c r="DZ27" s="67"/>
      <c r="EK27" s="52"/>
      <c r="EL27" s="60"/>
      <c r="EM27" s="69"/>
      <c r="EX27" s="20"/>
      <c r="EY27" s="82"/>
      <c r="EZ27" s="53"/>
      <c r="FA27" s="54"/>
      <c r="FB27" s="75"/>
    </row>
    <row r="28" spans="1:158">
      <c r="A28" s="4">
        <v>1.3</v>
      </c>
      <c r="B28" s="4">
        <f t="shared" si="0"/>
        <v>33.019999999999996</v>
      </c>
      <c r="G28" s="52"/>
      <c r="H28" s="53"/>
      <c r="I28" s="54"/>
      <c r="M28" s="52"/>
      <c r="N28" s="53"/>
      <c r="O28" s="54"/>
      <c r="R28" s="17"/>
      <c r="S28" s="17"/>
      <c r="Z28" s="54"/>
      <c r="AA28" s="61"/>
      <c r="AB28" s="53" t="s">
        <v>32</v>
      </c>
      <c r="AJ28" s="54"/>
      <c r="AK28" s="61"/>
      <c r="AL28" s="53" t="s">
        <v>32</v>
      </c>
      <c r="AT28" s="67"/>
      <c r="AU28" s="14"/>
      <c r="AV28" s="52"/>
      <c r="AW28" s="53"/>
      <c r="AX28" s="54"/>
      <c r="BD28" s="52"/>
      <c r="BE28" s="53"/>
      <c r="BF28" s="54"/>
      <c r="BO28" s="52"/>
      <c r="BP28" s="57"/>
      <c r="BQ28" s="53"/>
      <c r="BR28" s="54"/>
      <c r="BS28" s="51" t="s">
        <v>125</v>
      </c>
      <c r="BZ28" s="53"/>
      <c r="CA28" s="57"/>
      <c r="CF28" s="69"/>
      <c r="CH28" s="27"/>
      <c r="CI28" s="27"/>
      <c r="CJ28" s="27"/>
      <c r="CM28" s="27"/>
      <c r="CN28" s="27"/>
      <c r="CO28" s="27"/>
      <c r="CU28" s="52"/>
      <c r="CV28" s="60"/>
      <c r="DG28" s="52"/>
      <c r="DH28" s="60"/>
      <c r="DT28" s="67"/>
      <c r="DU28" s="7"/>
      <c r="DZ28" s="67"/>
      <c r="EK28" s="52"/>
      <c r="EL28" s="60"/>
      <c r="EM28" s="69"/>
      <c r="EX28" s="20"/>
      <c r="EY28" s="82"/>
      <c r="EZ28" s="53"/>
      <c r="FA28" s="54"/>
      <c r="FB28" s="75"/>
    </row>
    <row r="29" spans="1:158">
      <c r="A29" s="4">
        <v>1.35</v>
      </c>
      <c r="B29" s="4">
        <f t="shared" si="0"/>
        <v>34.29</v>
      </c>
      <c r="G29" s="52"/>
      <c r="H29" s="53"/>
      <c r="I29" s="54"/>
      <c r="N29" s="53"/>
      <c r="O29" s="54"/>
      <c r="R29" s="17"/>
      <c r="S29" s="17"/>
      <c r="AA29" s="61"/>
      <c r="AB29" s="53"/>
      <c r="AK29" s="61"/>
      <c r="AL29" s="53"/>
      <c r="AV29" s="52"/>
      <c r="AW29" s="53"/>
      <c r="AX29" s="54"/>
      <c r="BE29" s="53"/>
      <c r="BF29" s="54"/>
      <c r="BP29" s="57"/>
      <c r="BQ29" s="53"/>
      <c r="BR29" s="54"/>
      <c r="BS29" s="51"/>
      <c r="CA29" s="57"/>
      <c r="CB29" s="66" t="s">
        <v>62</v>
      </c>
      <c r="CF29" s="69"/>
      <c r="CH29" s="27"/>
      <c r="CI29" s="27"/>
      <c r="CJ29" s="27"/>
      <c r="CM29" s="27"/>
      <c r="CN29" s="27"/>
      <c r="CO29" s="27"/>
      <c r="CU29" s="52"/>
      <c r="CV29" s="60"/>
      <c r="DG29" s="52"/>
      <c r="DH29" s="60"/>
      <c r="DT29" s="67"/>
      <c r="DU29" s="7"/>
      <c r="EL29" s="60"/>
      <c r="EM29" s="69"/>
      <c r="EX29" s="20"/>
      <c r="EY29" s="82"/>
      <c r="EZ29" s="53"/>
      <c r="FA29" s="54"/>
      <c r="FB29" s="75"/>
    </row>
    <row r="30" spans="1:158">
      <c r="A30" s="4">
        <v>1.4</v>
      </c>
      <c r="B30" s="4">
        <f t="shared" si="0"/>
        <v>35.559999999999995</v>
      </c>
      <c r="H30" s="53"/>
      <c r="I30" s="54"/>
      <c r="N30" s="53"/>
      <c r="O30" s="54"/>
      <c r="R30" s="17"/>
      <c r="S30" s="17"/>
      <c r="AA30" s="61"/>
      <c r="AB30" s="53"/>
      <c r="AK30" s="61"/>
      <c r="AL30" s="53"/>
      <c r="AW30" s="53"/>
      <c r="AX30" s="54"/>
      <c r="BE30" s="53"/>
      <c r="BF30" s="54"/>
      <c r="BP30" s="57"/>
      <c r="BQ30" s="53"/>
      <c r="BR30" s="54"/>
      <c r="BS30" s="51"/>
      <c r="CA30" s="57"/>
      <c r="CB30" s="66"/>
      <c r="CF30" s="69"/>
      <c r="CH30" s="27"/>
      <c r="CI30" s="27"/>
      <c r="CJ30" s="27"/>
      <c r="CM30" s="27"/>
      <c r="CN30" s="27"/>
      <c r="CO30" s="27"/>
      <c r="CV30" s="60"/>
      <c r="DH30" s="60"/>
      <c r="EL30" s="60"/>
      <c r="EM30" s="69"/>
      <c r="EY30" s="82"/>
      <c r="EZ30" s="53"/>
      <c r="FA30" s="54"/>
      <c r="FB30" s="75"/>
    </row>
    <row r="31" spans="1:158">
      <c r="A31" s="4">
        <v>1.45</v>
      </c>
      <c r="B31" s="4">
        <f t="shared" si="0"/>
        <v>36.83</v>
      </c>
      <c r="H31" s="53"/>
      <c r="I31" s="54"/>
      <c r="N31" s="53"/>
      <c r="O31" s="54"/>
      <c r="P31" s="51" t="s">
        <v>23</v>
      </c>
      <c r="R31" s="17"/>
      <c r="S31" s="17"/>
      <c r="AA31" s="61"/>
      <c r="AB31" s="53"/>
      <c r="AK31" s="61"/>
      <c r="AL31" s="53"/>
      <c r="AW31" s="53"/>
      <c r="AX31" s="54"/>
      <c r="BE31" s="53"/>
      <c r="BF31" s="54"/>
      <c r="BQ31" s="53"/>
      <c r="BR31" s="54"/>
      <c r="BS31" s="51"/>
      <c r="CA31" s="57"/>
      <c r="CB31" s="66"/>
      <c r="CF31" s="69"/>
      <c r="CH31" s="27"/>
      <c r="CI31" s="27"/>
      <c r="CJ31" s="27"/>
      <c r="CM31" s="27"/>
      <c r="CN31" s="27"/>
      <c r="CO31" s="27"/>
      <c r="CV31" s="60"/>
      <c r="DH31" s="60"/>
      <c r="EL31" s="60"/>
      <c r="EM31" s="69"/>
      <c r="EZ31" s="53"/>
      <c r="FA31" s="54"/>
      <c r="FB31" s="75"/>
    </row>
    <row r="32" spans="1:158">
      <c r="A32" s="4">
        <v>1.5</v>
      </c>
      <c r="B32" s="4">
        <f t="shared" si="0"/>
        <v>38.099999999999994</v>
      </c>
      <c r="H32" s="53"/>
      <c r="I32" s="54"/>
      <c r="N32" s="53"/>
      <c r="O32" s="54"/>
      <c r="P32" s="51"/>
      <c r="R32" s="17"/>
      <c r="S32" s="17"/>
      <c r="AA32" s="61"/>
      <c r="AB32" s="53"/>
      <c r="AK32" s="61"/>
      <c r="AL32" s="53"/>
      <c r="AW32" s="53"/>
      <c r="AX32" s="54"/>
      <c r="BE32" s="53"/>
      <c r="BF32" s="54"/>
      <c r="BG32" s="51" t="s">
        <v>44</v>
      </c>
      <c r="BQ32" s="53"/>
      <c r="BR32" s="54"/>
      <c r="BS32" s="51"/>
      <c r="CA32" s="57"/>
      <c r="CB32" s="66"/>
      <c r="CF32" s="69"/>
      <c r="CH32" s="27"/>
      <c r="CI32" s="27"/>
      <c r="CJ32" s="27"/>
      <c r="CM32" s="27"/>
      <c r="CN32" s="27"/>
      <c r="CO32" s="27"/>
      <c r="CV32" s="60"/>
      <c r="DH32" s="60"/>
      <c r="EL32" s="60"/>
      <c r="EM32" s="69"/>
      <c r="EZ32" s="53"/>
      <c r="FA32" s="54"/>
      <c r="FB32" s="75"/>
    </row>
    <row r="33" spans="1:160" ht="12.75" customHeight="1">
      <c r="A33" s="4">
        <v>1.55</v>
      </c>
      <c r="B33" s="4">
        <f t="shared" si="0"/>
        <v>39.369999999999997</v>
      </c>
      <c r="H33" s="53"/>
      <c r="I33" s="54"/>
      <c r="J33" s="55" t="s">
        <v>9</v>
      </c>
      <c r="N33" s="53"/>
      <c r="O33" s="54"/>
      <c r="P33" s="51"/>
      <c r="R33" s="17"/>
      <c r="S33" s="17"/>
      <c r="AA33" s="61"/>
      <c r="AB33" s="53"/>
      <c r="AC33" s="68" t="s">
        <v>33</v>
      </c>
      <c r="AK33" s="61"/>
      <c r="AL33" s="53"/>
      <c r="AM33" s="68" t="s">
        <v>33</v>
      </c>
      <c r="AW33" s="53"/>
      <c r="AX33" s="54"/>
      <c r="BE33" s="53"/>
      <c r="BF33" s="54"/>
      <c r="BG33" s="51"/>
      <c r="BQ33" s="53"/>
      <c r="BR33" s="54"/>
      <c r="BS33" s="51"/>
      <c r="CA33" s="57"/>
      <c r="CB33" s="66"/>
      <c r="CF33" s="69"/>
      <c r="CH33" s="28"/>
      <c r="CI33" s="28"/>
      <c r="CJ33" s="28"/>
      <c r="CV33" s="60"/>
      <c r="DH33" s="60"/>
      <c r="EL33" s="60"/>
      <c r="EM33" s="69"/>
      <c r="EZ33" s="53"/>
      <c r="FA33" s="54"/>
      <c r="FB33" s="75"/>
    </row>
    <row r="34" spans="1:160">
      <c r="A34" s="4">
        <v>1.6</v>
      </c>
      <c r="B34" s="4">
        <f t="shared" si="0"/>
        <v>40.64</v>
      </c>
      <c r="H34" s="53"/>
      <c r="I34" s="54"/>
      <c r="J34" s="55"/>
      <c r="N34" s="53"/>
      <c r="O34" s="54"/>
      <c r="P34" s="51"/>
      <c r="R34" s="17"/>
      <c r="S34" s="17"/>
      <c r="AB34" s="53"/>
      <c r="AC34" s="68"/>
      <c r="AL34" s="53"/>
      <c r="AM34" s="68"/>
      <c r="AW34" s="53"/>
      <c r="AX34" s="54"/>
      <c r="BE34" s="53"/>
      <c r="BF34" s="54"/>
      <c r="BG34" s="51"/>
      <c r="BQ34" s="53"/>
      <c r="BR34" s="54"/>
      <c r="BS34" s="51"/>
      <c r="CA34" s="57"/>
      <c r="CB34" s="66"/>
      <c r="CF34" s="69"/>
      <c r="CV34" s="60"/>
      <c r="DH34" s="60"/>
      <c r="EL34" s="60"/>
      <c r="EM34" s="69"/>
      <c r="EZ34" s="53"/>
      <c r="FA34" s="54"/>
      <c r="FB34" s="75"/>
    </row>
    <row r="35" spans="1:160">
      <c r="A35" s="4">
        <v>1.65</v>
      </c>
      <c r="B35" s="4">
        <f t="shared" si="0"/>
        <v>41.91</v>
      </c>
      <c r="H35" s="53"/>
      <c r="I35" s="54"/>
      <c r="J35" s="55"/>
      <c r="O35" s="54"/>
      <c r="P35" s="51"/>
      <c r="R35" s="17"/>
      <c r="S35" s="17"/>
      <c r="AB35" s="53"/>
      <c r="AC35" s="68"/>
      <c r="AL35" s="53"/>
      <c r="AM35" s="68"/>
      <c r="AW35" s="53"/>
      <c r="AX35" s="54"/>
      <c r="AY35" s="51" t="s">
        <v>50</v>
      </c>
      <c r="BF35" s="54"/>
      <c r="BG35" s="51"/>
      <c r="BR35" s="54"/>
      <c r="BS35" s="51"/>
      <c r="CA35" s="57"/>
      <c r="CB35" s="66"/>
      <c r="CF35" s="69"/>
      <c r="DH35" s="60"/>
      <c r="EL35" s="8"/>
      <c r="EM35" s="69"/>
      <c r="EZ35" s="53"/>
      <c r="FA35" s="54"/>
      <c r="FB35" s="75"/>
      <c r="FC35" s="62" t="s">
        <v>79</v>
      </c>
    </row>
    <row r="36" spans="1:160">
      <c r="A36" s="4">
        <v>1.7</v>
      </c>
      <c r="B36" s="4">
        <f t="shared" si="0"/>
        <v>43.18</v>
      </c>
      <c r="I36" s="54"/>
      <c r="J36" s="55"/>
      <c r="O36" s="54"/>
      <c r="P36" s="51"/>
      <c r="R36" s="17"/>
      <c r="S36" s="17"/>
      <c r="AB36" s="53"/>
      <c r="AC36" s="68"/>
      <c r="AL36" s="53"/>
      <c r="AM36" s="68"/>
      <c r="AW36" s="53"/>
      <c r="AX36" s="54"/>
      <c r="AY36" s="51"/>
      <c r="BF36" s="54"/>
      <c r="BG36" s="51"/>
      <c r="BR36" s="54"/>
      <c r="BS36" s="51"/>
      <c r="BT36" s="52" t="s">
        <v>60</v>
      </c>
      <c r="CA36" s="57"/>
      <c r="CB36" s="66"/>
      <c r="CF36" s="69"/>
      <c r="EL36" s="8"/>
      <c r="EM36" s="69"/>
      <c r="EZ36" s="53"/>
      <c r="FA36" s="54"/>
      <c r="FB36" s="75"/>
      <c r="FC36" s="62"/>
    </row>
    <row r="37" spans="1:160">
      <c r="A37" s="4">
        <v>1.75</v>
      </c>
      <c r="B37" s="4">
        <f t="shared" si="0"/>
        <v>44.449999999999996</v>
      </c>
      <c r="I37" s="54"/>
      <c r="J37" s="55"/>
      <c r="O37" s="54"/>
      <c r="P37" s="51"/>
      <c r="R37" s="17"/>
      <c r="S37" s="17"/>
      <c r="AB37" s="53"/>
      <c r="AC37" s="68"/>
      <c r="AL37" s="53"/>
      <c r="AM37" s="68"/>
      <c r="AX37" s="54"/>
      <c r="AY37" s="51"/>
      <c r="BF37" s="54"/>
      <c r="BG37" s="51"/>
      <c r="BR37" s="54"/>
      <c r="BS37" s="51"/>
      <c r="BT37" s="52"/>
      <c r="CB37" s="66"/>
      <c r="CC37" s="52" t="s">
        <v>48</v>
      </c>
      <c r="CF37" s="69"/>
      <c r="EM37" s="69"/>
      <c r="EZ37" s="53"/>
      <c r="FA37" s="54"/>
      <c r="FB37" s="75"/>
      <c r="FC37" s="62"/>
    </row>
    <row r="38" spans="1:160">
      <c r="A38" s="4">
        <v>1.8</v>
      </c>
      <c r="B38" s="4">
        <f t="shared" si="0"/>
        <v>45.72</v>
      </c>
      <c r="I38" s="54"/>
      <c r="J38" s="55"/>
      <c r="O38" s="54"/>
      <c r="P38" s="51"/>
      <c r="R38" s="17"/>
      <c r="S38" s="17"/>
      <c r="AB38" s="53"/>
      <c r="AC38" s="68"/>
      <c r="AL38" s="53"/>
      <c r="AM38" s="68"/>
      <c r="AX38" s="54"/>
      <c r="AY38" s="51"/>
      <c r="BF38" s="54"/>
      <c r="BG38" s="51"/>
      <c r="BS38" s="51"/>
      <c r="BT38" s="52"/>
      <c r="CB38" s="66"/>
      <c r="CC38" s="52"/>
      <c r="CF38" s="69"/>
      <c r="EM38" s="69"/>
      <c r="FA38" s="54"/>
      <c r="FB38" s="75"/>
      <c r="FC38" s="62"/>
    </row>
    <row r="39" spans="1:160">
      <c r="A39" s="4">
        <v>1.85</v>
      </c>
      <c r="B39" s="4">
        <f t="shared" si="0"/>
        <v>46.99</v>
      </c>
      <c r="I39" s="54"/>
      <c r="J39" s="55"/>
      <c r="O39" s="54"/>
      <c r="P39" s="51"/>
      <c r="AB39" s="53"/>
      <c r="AC39" s="68"/>
      <c r="AL39" s="53"/>
      <c r="AM39" s="68"/>
      <c r="AX39" s="54"/>
      <c r="AY39" s="51"/>
      <c r="BF39" s="54"/>
      <c r="BG39" s="51"/>
      <c r="BS39" s="51"/>
      <c r="BT39" s="52"/>
      <c r="CB39" s="66"/>
      <c r="CC39" s="52"/>
      <c r="CF39" s="69"/>
      <c r="EM39" s="69"/>
      <c r="FA39" s="54"/>
      <c r="FB39" s="75"/>
      <c r="FC39" s="62"/>
    </row>
    <row r="40" spans="1:160">
      <c r="A40" s="4">
        <v>1.9</v>
      </c>
      <c r="B40" s="4">
        <f t="shared" si="0"/>
        <v>48.26</v>
      </c>
      <c r="I40" s="54"/>
      <c r="J40" s="55"/>
      <c r="O40" s="54"/>
      <c r="P40" s="51"/>
      <c r="AB40" s="53"/>
      <c r="AC40" s="68"/>
      <c r="AD40" s="58" t="s">
        <v>34</v>
      </c>
      <c r="AL40" s="53"/>
      <c r="AM40" s="68"/>
      <c r="AN40" s="58" t="s">
        <v>34</v>
      </c>
      <c r="AX40" s="54"/>
      <c r="AY40" s="51"/>
      <c r="BF40" s="54"/>
      <c r="BG40" s="51"/>
      <c r="BS40" s="51"/>
      <c r="BT40" s="52"/>
      <c r="CB40" s="66"/>
      <c r="CC40" s="52"/>
      <c r="CF40" s="69"/>
      <c r="EM40" s="69"/>
      <c r="FA40" s="54"/>
      <c r="FB40" s="75"/>
      <c r="FC40" s="62"/>
    </row>
    <row r="41" spans="1:160">
      <c r="A41" s="4">
        <v>1.95</v>
      </c>
      <c r="B41" s="4">
        <f t="shared" si="0"/>
        <v>49.529999999999994</v>
      </c>
      <c r="I41" s="54"/>
      <c r="J41" s="55"/>
      <c r="O41" s="54"/>
      <c r="P41" s="51"/>
      <c r="AC41" s="68"/>
      <c r="AD41" s="58"/>
      <c r="AM41" s="68"/>
      <c r="AN41" s="58"/>
      <c r="AX41" s="54"/>
      <c r="AY41" s="51"/>
      <c r="BF41" s="54"/>
      <c r="BG41" s="51"/>
      <c r="BH41" s="50" t="s">
        <v>46</v>
      </c>
      <c r="BS41" s="51"/>
      <c r="BT41" s="52"/>
      <c r="CB41" s="66"/>
      <c r="CC41" s="52"/>
      <c r="CF41" s="69"/>
      <c r="EM41" s="69"/>
      <c r="FA41" s="54"/>
      <c r="FB41" s="75"/>
      <c r="FC41" s="62"/>
    </row>
    <row r="42" spans="1:160">
      <c r="A42" s="4">
        <v>2</v>
      </c>
      <c r="B42" s="4">
        <f t="shared" si="0"/>
        <v>50.8</v>
      </c>
      <c r="I42" s="54"/>
      <c r="J42" s="55"/>
      <c r="O42" s="54"/>
      <c r="P42" s="51"/>
      <c r="Q42" s="50" t="s">
        <v>38</v>
      </c>
      <c r="AC42" s="68"/>
      <c r="AD42" s="58"/>
      <c r="AM42" s="68"/>
      <c r="AN42" s="58"/>
      <c r="AX42" s="54"/>
      <c r="AY42" s="51"/>
      <c r="BG42" s="51"/>
      <c r="BH42" s="50"/>
      <c r="BS42" s="51"/>
      <c r="BT42" s="52"/>
      <c r="BU42" s="50" t="s">
        <v>126</v>
      </c>
      <c r="CB42" s="66"/>
      <c r="CC42" s="52"/>
      <c r="CF42" s="69"/>
      <c r="EM42" s="69"/>
      <c r="FA42" s="54"/>
      <c r="FB42" s="75"/>
      <c r="FC42" s="62"/>
    </row>
    <row r="43" spans="1:160">
      <c r="A43" s="4">
        <v>2.0499999999999998</v>
      </c>
      <c r="B43" s="4">
        <f t="shared" si="0"/>
        <v>52.069999999999993</v>
      </c>
      <c r="I43" s="54"/>
      <c r="J43" s="55"/>
      <c r="O43" s="54"/>
      <c r="P43" s="51"/>
      <c r="Q43" s="50"/>
      <c r="AC43" s="68"/>
      <c r="AD43" s="58"/>
      <c r="AM43" s="68"/>
      <c r="AN43" s="58"/>
      <c r="AX43" s="54"/>
      <c r="AY43" s="51"/>
      <c r="AZ43" s="50" t="s">
        <v>38</v>
      </c>
      <c r="BG43" s="51"/>
      <c r="BH43" s="50"/>
      <c r="BS43" s="51"/>
      <c r="BT43" s="52"/>
      <c r="BU43" s="50"/>
      <c r="CB43" s="66"/>
      <c r="CC43" s="52"/>
      <c r="CF43" s="69"/>
      <c r="EM43" s="69"/>
      <c r="FA43" s="54"/>
      <c r="FB43" s="75"/>
      <c r="FC43" s="62"/>
      <c r="FD43" s="85" t="s">
        <v>80</v>
      </c>
    </row>
    <row r="44" spans="1:160">
      <c r="A44" s="4">
        <v>2.1</v>
      </c>
      <c r="B44" s="4">
        <f t="shared" si="0"/>
        <v>53.339999999999996</v>
      </c>
      <c r="J44" s="55"/>
      <c r="P44" s="51"/>
      <c r="Q44" s="50"/>
      <c r="AC44" s="68"/>
      <c r="AD44" s="58"/>
      <c r="AM44" s="68"/>
      <c r="AN44" s="58"/>
      <c r="AX44" s="54"/>
      <c r="AY44" s="51"/>
      <c r="AZ44" s="50"/>
      <c r="BG44" s="51"/>
      <c r="BH44" s="50"/>
      <c r="BS44" s="51"/>
      <c r="BT44" s="52"/>
      <c r="BU44" s="50"/>
      <c r="CB44" s="66"/>
      <c r="CC44" s="52"/>
      <c r="CD44" s="53" t="s">
        <v>49</v>
      </c>
      <c r="CF44" s="69"/>
      <c r="EM44" s="69"/>
      <c r="FA44" s="54"/>
      <c r="FB44" s="75"/>
      <c r="FC44" s="62"/>
      <c r="FD44" s="85"/>
    </row>
    <row r="45" spans="1:160">
      <c r="A45" s="4">
        <v>2.15</v>
      </c>
      <c r="B45" s="4">
        <f t="shared" si="0"/>
        <v>54.609999999999992</v>
      </c>
      <c r="J45" s="55"/>
      <c r="P45" s="51"/>
      <c r="Q45" s="50"/>
      <c r="AC45" s="68"/>
      <c r="AD45" s="58"/>
      <c r="AM45" s="68"/>
      <c r="AN45" s="58"/>
      <c r="AY45" s="51"/>
      <c r="AZ45" s="50"/>
      <c r="BG45" s="51"/>
      <c r="BH45" s="50"/>
      <c r="BS45" s="51"/>
      <c r="BT45" s="52"/>
      <c r="BU45" s="50"/>
      <c r="CB45" s="66"/>
      <c r="CC45" s="52"/>
      <c r="CD45" s="53"/>
      <c r="CF45" s="69"/>
      <c r="EM45" s="69"/>
      <c r="FB45" s="75"/>
      <c r="FC45" s="62"/>
      <c r="FD45" s="85"/>
    </row>
    <row r="46" spans="1:160">
      <c r="A46" s="4">
        <v>2.2000000000000002</v>
      </c>
      <c r="B46" s="4">
        <f t="shared" si="0"/>
        <v>55.88</v>
      </c>
      <c r="J46" s="55"/>
      <c r="P46" s="51"/>
      <c r="Q46" s="50"/>
      <c r="AC46" s="68"/>
      <c r="AD46" s="58"/>
      <c r="AM46" s="68"/>
      <c r="AN46" s="58"/>
      <c r="AY46" s="51"/>
      <c r="AZ46" s="50"/>
      <c r="BG46" s="51"/>
      <c r="BH46" s="50"/>
      <c r="BT46" s="52"/>
      <c r="BU46" s="50"/>
      <c r="CC46" s="52"/>
      <c r="CD46" s="53"/>
      <c r="CF46" s="69"/>
      <c r="EM46" s="69"/>
      <c r="FB46" s="75"/>
      <c r="FC46" s="62"/>
      <c r="FD46" s="85"/>
    </row>
    <row r="47" spans="1:160">
      <c r="A47" s="4">
        <v>2.25</v>
      </c>
      <c r="B47" s="4">
        <f t="shared" si="0"/>
        <v>57.15</v>
      </c>
      <c r="J47" s="55"/>
      <c r="P47" s="51"/>
      <c r="Q47" s="50"/>
      <c r="AC47" s="68"/>
      <c r="AD47" s="58"/>
      <c r="AM47" s="68"/>
      <c r="AN47" s="58"/>
      <c r="AY47" s="51"/>
      <c r="AZ47" s="50"/>
      <c r="BG47" s="51"/>
      <c r="BH47" s="50"/>
      <c r="BT47" s="52"/>
      <c r="BU47" s="50"/>
      <c r="CC47" s="52"/>
      <c r="CD47" s="53"/>
      <c r="CF47" s="69"/>
      <c r="EM47" s="69"/>
      <c r="FB47" s="75"/>
      <c r="FC47" s="62"/>
      <c r="FD47" s="85"/>
    </row>
    <row r="48" spans="1:160">
      <c r="A48" s="4">
        <v>2.2999999999999998</v>
      </c>
      <c r="B48" s="4">
        <f t="shared" si="0"/>
        <v>58.419999999999995</v>
      </c>
      <c r="J48" s="55"/>
      <c r="P48" s="51"/>
      <c r="Q48" s="50"/>
      <c r="AD48" s="58"/>
      <c r="AN48" s="58"/>
      <c r="AY48" s="51"/>
      <c r="AZ48" s="50"/>
      <c r="BG48" s="51"/>
      <c r="BH48" s="50"/>
      <c r="BT48" s="52"/>
      <c r="BU48" s="50"/>
      <c r="CC48" s="52"/>
      <c r="CD48" s="53"/>
      <c r="CF48" s="69"/>
      <c r="EM48" s="69"/>
      <c r="FB48" s="75"/>
      <c r="FC48" s="62"/>
      <c r="FD48" s="85"/>
    </row>
    <row r="49" spans="1:161">
      <c r="A49" s="4">
        <v>2.35</v>
      </c>
      <c r="B49" s="4">
        <f t="shared" si="0"/>
        <v>59.69</v>
      </c>
      <c r="J49" s="55"/>
      <c r="P49" s="51"/>
      <c r="Q49" s="50"/>
      <c r="AD49" s="58"/>
      <c r="AN49" s="58"/>
      <c r="AY49" s="51"/>
      <c r="AZ49" s="50"/>
      <c r="BG49" s="51"/>
      <c r="BH49" s="50"/>
      <c r="BT49" s="52"/>
      <c r="BU49" s="50"/>
      <c r="CC49" s="52"/>
      <c r="CD49" s="53"/>
      <c r="CF49" s="69"/>
      <c r="EM49" s="69"/>
      <c r="FB49" s="75"/>
      <c r="FC49" s="62"/>
      <c r="FD49" s="85"/>
    </row>
    <row r="50" spans="1:161">
      <c r="A50" s="4">
        <v>2.4</v>
      </c>
      <c r="B50" s="4">
        <f t="shared" si="0"/>
        <v>60.959999999999994</v>
      </c>
      <c r="J50" s="55"/>
      <c r="P50" s="51"/>
      <c r="Q50" s="50"/>
      <c r="AD50" s="58"/>
      <c r="AN50" s="58"/>
      <c r="AY50" s="51"/>
      <c r="AZ50" s="50"/>
      <c r="BG50" s="51"/>
      <c r="BH50" s="50"/>
      <c r="BT50" s="52"/>
      <c r="BU50" s="50"/>
      <c r="CC50" s="52"/>
      <c r="CD50" s="53"/>
      <c r="CF50" s="69"/>
      <c r="EM50" s="69"/>
      <c r="FB50" s="75"/>
      <c r="FC50" s="62"/>
      <c r="FD50" s="85"/>
    </row>
    <row r="51" spans="1:161">
      <c r="A51" s="4">
        <v>2.4500000000000002</v>
      </c>
      <c r="B51" s="4">
        <f t="shared" si="0"/>
        <v>62.230000000000004</v>
      </c>
      <c r="J51" s="55"/>
      <c r="P51" s="51"/>
      <c r="Q51" s="50"/>
      <c r="AD51" s="58"/>
      <c r="AN51" s="58"/>
      <c r="AY51" s="51"/>
      <c r="AZ51" s="50"/>
      <c r="BG51" s="51"/>
      <c r="BH51" s="50"/>
      <c r="BT51" s="52"/>
      <c r="BU51" s="50"/>
      <c r="CC51" s="52"/>
      <c r="CD51" s="53"/>
      <c r="CF51" s="69"/>
      <c r="EA51" s="10"/>
      <c r="EB51" s="12"/>
      <c r="EC51" s="12"/>
      <c r="ED51" s="12"/>
      <c r="EE51" s="12"/>
      <c r="EF51" s="12"/>
      <c r="EG51" s="10"/>
      <c r="EH51" s="12"/>
      <c r="EI51" s="12"/>
      <c r="EJ51" s="12"/>
      <c r="EK51" s="12"/>
      <c r="EL51" s="13"/>
      <c r="EM51" s="69"/>
      <c r="FB51" s="75"/>
      <c r="FC51" s="62"/>
      <c r="FD51" s="85"/>
    </row>
    <row r="52" spans="1:161">
      <c r="A52" s="4">
        <v>2.5</v>
      </c>
      <c r="B52" s="4">
        <f t="shared" si="0"/>
        <v>63.5</v>
      </c>
      <c r="J52" s="55"/>
      <c r="P52" s="51"/>
      <c r="Q52" s="50"/>
      <c r="AD52" s="58"/>
      <c r="AN52" s="58"/>
      <c r="AY52" s="51"/>
      <c r="AZ52" s="50"/>
      <c r="BG52" s="51"/>
      <c r="BH52" s="50"/>
      <c r="BT52" s="52"/>
      <c r="BU52" s="50"/>
      <c r="BV52" s="70" t="s">
        <v>97</v>
      </c>
      <c r="CC52" s="52"/>
      <c r="CD52" s="53"/>
      <c r="CE52" s="70" t="s">
        <v>70</v>
      </c>
      <c r="CF52" s="69"/>
      <c r="EA52" s="10"/>
      <c r="EB52" s="12"/>
      <c r="EC52" s="12"/>
      <c r="ED52" s="12"/>
      <c r="EE52" s="12"/>
      <c r="EF52" s="12"/>
      <c r="EG52" s="10"/>
      <c r="EH52" s="12"/>
      <c r="EI52" s="12"/>
      <c r="EJ52" s="12"/>
      <c r="EK52" s="12"/>
      <c r="EL52" s="13"/>
      <c r="EM52" s="69"/>
      <c r="FB52" s="75"/>
      <c r="FC52" s="62"/>
      <c r="FD52" s="85"/>
    </row>
    <row r="53" spans="1:161">
      <c r="A53" s="4">
        <v>2.5499999999999998</v>
      </c>
      <c r="B53" s="4">
        <f t="shared" si="0"/>
        <v>64.77</v>
      </c>
      <c r="J53" s="55"/>
      <c r="P53" s="51"/>
      <c r="Q53" s="50"/>
      <c r="AD53" s="58"/>
      <c r="AN53" s="58"/>
      <c r="AY53" s="51"/>
      <c r="AZ53" s="50"/>
      <c r="BH53" s="50"/>
      <c r="BT53" s="52"/>
      <c r="BU53" s="50"/>
      <c r="BV53" s="70"/>
      <c r="CC53" s="52"/>
      <c r="CD53" s="53"/>
      <c r="CE53" s="70"/>
      <c r="CF53" s="69"/>
      <c r="EA53" s="10"/>
      <c r="EB53" s="12"/>
      <c r="EC53" s="12"/>
      <c r="ED53" s="12"/>
      <c r="EE53" s="12"/>
      <c r="EF53" s="12"/>
      <c r="EG53" s="10"/>
      <c r="EH53" s="12"/>
      <c r="EI53" s="12"/>
      <c r="EJ53" s="12"/>
      <c r="EK53" s="12"/>
      <c r="EL53" s="13"/>
      <c r="EM53" s="69"/>
      <c r="FD53" s="85"/>
    </row>
    <row r="54" spans="1:161">
      <c r="A54" s="4">
        <v>2.6</v>
      </c>
      <c r="B54" s="4">
        <f t="shared" si="0"/>
        <v>66.039999999999992</v>
      </c>
      <c r="Q54" s="50"/>
      <c r="R54" s="57" t="s">
        <v>97</v>
      </c>
      <c r="AD54" s="58"/>
      <c r="AN54" s="58"/>
      <c r="AY54" s="51"/>
      <c r="AZ54" s="50"/>
      <c r="BA54" s="70" t="s">
        <v>51</v>
      </c>
      <c r="BH54" s="50"/>
      <c r="BT54" s="52"/>
      <c r="BU54" s="50"/>
      <c r="BV54" s="70"/>
      <c r="CC54" s="52"/>
      <c r="CD54" s="53"/>
      <c r="CE54" s="70"/>
      <c r="CF54" s="69"/>
      <c r="EA54" s="14"/>
      <c r="EB54" s="15"/>
      <c r="EC54" s="15"/>
      <c r="ED54" s="15"/>
      <c r="EE54" s="15"/>
      <c r="EF54" s="15"/>
      <c r="EG54" s="14"/>
      <c r="EH54" s="15"/>
      <c r="EI54" s="15"/>
      <c r="EJ54" s="15"/>
      <c r="EK54" s="15"/>
      <c r="EL54" s="16"/>
      <c r="EM54" s="69"/>
      <c r="FD54" s="85"/>
      <c r="FE54" s="86" t="s">
        <v>81</v>
      </c>
    </row>
    <row r="55" spans="1:161">
      <c r="A55" s="4">
        <v>2.65</v>
      </c>
      <c r="B55" s="4">
        <f t="shared" si="0"/>
        <v>67.309999999999988</v>
      </c>
      <c r="Q55" s="50"/>
      <c r="R55" s="57"/>
      <c r="AD55" s="58"/>
      <c r="AN55" s="58"/>
      <c r="AY55" s="51"/>
      <c r="AZ55" s="50"/>
      <c r="BA55" s="70"/>
      <c r="BH55" s="50"/>
      <c r="BU55" s="50"/>
      <c r="BV55" s="70"/>
      <c r="CC55" s="52"/>
      <c r="CD55" s="53"/>
      <c r="CE55" s="70"/>
      <c r="CF55" s="69"/>
      <c r="EA55" s="14"/>
      <c r="EB55" s="15"/>
      <c r="EC55" s="15"/>
      <c r="ED55" s="15"/>
      <c r="EE55" s="15"/>
      <c r="EF55" s="15"/>
      <c r="EG55" s="14"/>
      <c r="EH55" s="15"/>
      <c r="EI55" s="15"/>
      <c r="EJ55" s="15"/>
      <c r="EK55" s="15"/>
      <c r="EL55" s="16"/>
      <c r="EM55" s="69"/>
      <c r="FD55" s="85"/>
      <c r="FE55" s="86"/>
    </row>
    <row r="56" spans="1:161">
      <c r="A56" s="4">
        <v>2.7</v>
      </c>
      <c r="B56" s="4">
        <f t="shared" si="0"/>
        <v>68.58</v>
      </c>
      <c r="Q56" s="50"/>
      <c r="R56" s="57"/>
      <c r="AD56" s="58"/>
      <c r="AN56" s="58"/>
      <c r="AY56" s="51"/>
      <c r="AZ56" s="50"/>
      <c r="BA56" s="70"/>
      <c r="BH56" s="50"/>
      <c r="BI56" s="57" t="s">
        <v>47</v>
      </c>
      <c r="BU56" s="50"/>
      <c r="BV56" s="70"/>
      <c r="CC56" s="52"/>
      <c r="CD56" s="53"/>
      <c r="CE56" s="70"/>
      <c r="CF56" s="69"/>
      <c r="EA56" s="14"/>
      <c r="EB56" s="15"/>
      <c r="EC56" s="15"/>
      <c r="ED56" s="15"/>
      <c r="EE56" s="15"/>
      <c r="EF56" s="15"/>
      <c r="EG56" s="14"/>
      <c r="EH56" s="15"/>
      <c r="EI56" s="15"/>
      <c r="EJ56" s="15"/>
      <c r="EK56" s="15"/>
      <c r="EL56" s="16"/>
      <c r="EM56" s="69"/>
      <c r="FD56" s="85"/>
      <c r="FE56" s="86"/>
    </row>
    <row r="57" spans="1:161">
      <c r="A57" s="4">
        <v>2.75</v>
      </c>
      <c r="B57" s="4">
        <f t="shared" si="0"/>
        <v>69.849999999999994</v>
      </c>
      <c r="Q57" s="50"/>
      <c r="R57" s="57"/>
      <c r="AD57" s="58"/>
      <c r="AN57" s="58"/>
      <c r="AZ57" s="50"/>
      <c r="BA57" s="70"/>
      <c r="BH57" s="50"/>
      <c r="BI57" s="57"/>
      <c r="BU57" s="50"/>
      <c r="BV57" s="70"/>
      <c r="CD57" s="53"/>
      <c r="CE57" s="70"/>
      <c r="CF57" s="69"/>
      <c r="EA57" s="14"/>
      <c r="EB57" s="15"/>
      <c r="EC57" s="15"/>
      <c r="ED57" s="15"/>
      <c r="EE57" s="15"/>
      <c r="EF57" s="15"/>
      <c r="EG57" s="14"/>
      <c r="EH57" s="15"/>
      <c r="EI57" s="15"/>
      <c r="EJ57" s="15"/>
      <c r="EK57" s="15"/>
      <c r="EL57" s="16"/>
      <c r="EM57" s="69"/>
      <c r="FD57" s="85"/>
      <c r="FE57" s="86"/>
    </row>
    <row r="58" spans="1:161">
      <c r="A58" s="4">
        <v>2.8</v>
      </c>
      <c r="B58" s="4">
        <f t="shared" si="0"/>
        <v>71.11999999999999</v>
      </c>
      <c r="Q58" s="50"/>
      <c r="R58" s="57"/>
      <c r="AD58" s="58"/>
      <c r="AN58" s="58"/>
      <c r="AZ58" s="50"/>
      <c r="BA58" s="70"/>
      <c r="BH58" s="50"/>
      <c r="BI58" s="57"/>
      <c r="BU58" s="50"/>
      <c r="BV58" s="70"/>
      <c r="CD58" s="53"/>
      <c r="CE58" s="70"/>
      <c r="CF58" s="69"/>
      <c r="EA58" s="14"/>
      <c r="EB58" s="15"/>
      <c r="EC58" s="15"/>
      <c r="ED58" s="15"/>
      <c r="EE58" s="15"/>
      <c r="EF58" s="15"/>
      <c r="EG58" s="14"/>
      <c r="EH58" s="15"/>
      <c r="EI58" s="15"/>
      <c r="EJ58" s="15"/>
      <c r="EK58" s="15"/>
      <c r="EL58" s="16"/>
      <c r="EM58" s="69"/>
      <c r="FD58" s="85"/>
      <c r="FE58" s="86"/>
    </row>
    <row r="59" spans="1:161">
      <c r="A59" s="4">
        <v>2.85</v>
      </c>
      <c r="B59" s="4">
        <f t="shared" si="0"/>
        <v>72.39</v>
      </c>
      <c r="Q59" s="50"/>
      <c r="R59" s="57"/>
      <c r="AZ59" s="50"/>
      <c r="BA59" s="70"/>
      <c r="BH59" s="50"/>
      <c r="BI59" s="57"/>
      <c r="BU59" s="50"/>
      <c r="BV59" s="70"/>
      <c r="CD59" s="53"/>
      <c r="CE59" s="70"/>
      <c r="CF59" s="69"/>
      <c r="EA59" s="14"/>
      <c r="EB59" s="15"/>
      <c r="EC59" s="15"/>
      <c r="ED59" s="15"/>
      <c r="EE59" s="15"/>
      <c r="EF59" s="15"/>
      <c r="EG59" s="14"/>
      <c r="EH59" s="15"/>
      <c r="EI59" s="15"/>
      <c r="EJ59" s="15"/>
      <c r="EK59" s="15"/>
      <c r="EL59" s="16"/>
      <c r="EM59" s="69"/>
      <c r="FD59" s="85"/>
      <c r="FE59" s="86"/>
    </row>
    <row r="60" spans="1:161">
      <c r="A60" s="4">
        <v>2.9</v>
      </c>
      <c r="B60" s="4">
        <f t="shared" si="0"/>
        <v>73.66</v>
      </c>
      <c r="Q60" s="50"/>
      <c r="R60" s="57"/>
      <c r="AZ60" s="50"/>
      <c r="BA60" s="70"/>
      <c r="BH60" s="50"/>
      <c r="BI60" s="57"/>
      <c r="BU60" s="50"/>
      <c r="BV60" s="70"/>
      <c r="CD60" s="53"/>
      <c r="CE60" s="70"/>
      <c r="CF60" s="69"/>
      <c r="EA60" s="14"/>
      <c r="EB60" s="15"/>
      <c r="EC60" s="15"/>
      <c r="ED60" s="15"/>
      <c r="EE60" s="15"/>
      <c r="EF60" s="15"/>
      <c r="EG60" s="14"/>
      <c r="EH60" s="15"/>
      <c r="EI60" s="15"/>
      <c r="EJ60" s="15"/>
      <c r="EK60" s="15"/>
      <c r="EL60" s="16"/>
      <c r="EM60" s="69"/>
      <c r="FD60" s="85"/>
      <c r="FE60" s="86"/>
    </row>
    <row r="61" spans="1:161">
      <c r="A61" s="4">
        <v>2.95</v>
      </c>
      <c r="B61" s="4">
        <f t="shared" si="0"/>
        <v>74.930000000000007</v>
      </c>
      <c r="Q61" s="50"/>
      <c r="R61" s="57"/>
      <c r="AZ61" s="50"/>
      <c r="BA61" s="70"/>
      <c r="BH61" s="50"/>
      <c r="BI61" s="57"/>
      <c r="BU61" s="50"/>
      <c r="BV61" s="70"/>
      <c r="CD61" s="53"/>
      <c r="CE61" s="70"/>
      <c r="CF61" s="69"/>
      <c r="EA61" s="14"/>
      <c r="EB61" s="15"/>
      <c r="EC61" s="15"/>
      <c r="ED61" s="15"/>
      <c r="EE61" s="15"/>
      <c r="EF61" s="15"/>
      <c r="EG61" s="14"/>
      <c r="EH61" s="15"/>
      <c r="EI61" s="15"/>
      <c r="EJ61" s="15"/>
      <c r="EK61" s="15"/>
      <c r="EL61" s="16"/>
      <c r="EM61" s="69"/>
      <c r="FD61" s="85"/>
      <c r="FE61" s="86"/>
    </row>
    <row r="62" spans="1:161">
      <c r="A62" s="4">
        <v>3</v>
      </c>
      <c r="B62" s="4">
        <f t="shared" si="0"/>
        <v>76.199999999999989</v>
      </c>
      <c r="Q62" s="50"/>
      <c r="R62" s="57"/>
      <c r="AZ62" s="50"/>
      <c r="BA62" s="70"/>
      <c r="BH62" s="50"/>
      <c r="BI62" s="57"/>
      <c r="BU62" s="50"/>
      <c r="BV62" s="70"/>
      <c r="CD62" s="53"/>
      <c r="CE62" s="70"/>
      <c r="CF62" s="69"/>
      <c r="EA62" s="14"/>
      <c r="EB62" s="15"/>
      <c r="EC62" s="15"/>
      <c r="ED62" s="15"/>
      <c r="EE62" s="15"/>
      <c r="EF62" s="15"/>
      <c r="EG62" s="14"/>
      <c r="EH62" s="15"/>
      <c r="EI62" s="15"/>
      <c r="EJ62" s="15"/>
      <c r="EK62" s="15"/>
      <c r="EL62" s="16"/>
      <c r="EM62" s="69"/>
      <c r="FD62" s="85"/>
      <c r="FE62" s="86"/>
    </row>
    <row r="63" spans="1:161">
      <c r="A63" s="4">
        <v>3.05</v>
      </c>
      <c r="B63" s="4">
        <f t="shared" si="0"/>
        <v>77.469999999999985</v>
      </c>
      <c r="Q63" s="50"/>
      <c r="R63" s="57"/>
      <c r="AZ63" s="50"/>
      <c r="BA63" s="70"/>
      <c r="BH63" s="50"/>
      <c r="BI63" s="57"/>
      <c r="BU63" s="50"/>
      <c r="BV63" s="70"/>
      <c r="CD63" s="53"/>
      <c r="CE63" s="70"/>
      <c r="CF63" s="69"/>
      <c r="EA63" s="14"/>
      <c r="EB63" s="15"/>
      <c r="EC63" s="15"/>
      <c r="ED63" s="15"/>
      <c r="EE63" s="15"/>
      <c r="EF63" s="15"/>
      <c r="EG63" s="14"/>
      <c r="EH63" s="15"/>
      <c r="EI63" s="15"/>
      <c r="EJ63" s="15"/>
      <c r="EK63" s="15"/>
      <c r="EL63" s="16"/>
      <c r="EM63" s="69"/>
      <c r="FD63" s="85"/>
      <c r="FE63" s="86"/>
    </row>
    <row r="64" spans="1:161">
      <c r="A64" s="4">
        <v>3.1</v>
      </c>
      <c r="B64" s="4">
        <f t="shared" si="0"/>
        <v>78.739999999999995</v>
      </c>
      <c r="Q64" s="50"/>
      <c r="R64" s="57"/>
      <c r="AZ64" s="50"/>
      <c r="BA64" s="70"/>
      <c r="BH64" s="50"/>
      <c r="BI64" s="57"/>
      <c r="BU64" s="50"/>
      <c r="BV64" s="70"/>
      <c r="CD64" s="53"/>
      <c r="CE64" s="70"/>
      <c r="CF64" s="69"/>
      <c r="EA64" s="14"/>
      <c r="EB64" s="15"/>
      <c r="EC64" s="15"/>
      <c r="ED64" s="15"/>
      <c r="EE64" s="15"/>
      <c r="EF64" s="15"/>
      <c r="EG64" s="14"/>
      <c r="EH64" s="15"/>
      <c r="EI64" s="15"/>
      <c r="EJ64" s="15"/>
      <c r="EK64" s="15"/>
      <c r="EL64" s="16"/>
      <c r="EM64" s="69"/>
      <c r="FD64" s="85"/>
      <c r="FE64" s="86"/>
    </row>
    <row r="65" spans="1:161">
      <c r="A65" s="4">
        <v>3.15</v>
      </c>
      <c r="B65" s="4">
        <f t="shared" si="0"/>
        <v>80.009999999999991</v>
      </c>
      <c r="Q65" s="50"/>
      <c r="R65" s="57"/>
      <c r="AZ65" s="50"/>
      <c r="BA65" s="70"/>
      <c r="BH65" s="50"/>
      <c r="BI65" s="57"/>
      <c r="BU65" s="50"/>
      <c r="BV65" s="70"/>
      <c r="CD65" s="53"/>
      <c r="CE65" s="70"/>
      <c r="CF65" s="69"/>
      <c r="EA65" s="14"/>
      <c r="EB65" s="15"/>
      <c r="EC65" s="15"/>
      <c r="ED65" s="15"/>
      <c r="EE65" s="15"/>
      <c r="EF65" s="15"/>
      <c r="EG65" s="14"/>
      <c r="EH65" s="15"/>
      <c r="EI65" s="15"/>
      <c r="EJ65" s="15"/>
      <c r="EK65" s="15"/>
      <c r="EL65" s="16"/>
      <c r="EM65" s="69"/>
      <c r="FD65" s="85"/>
      <c r="FE65" s="86"/>
    </row>
    <row r="66" spans="1:161">
      <c r="A66" s="4">
        <v>3.2</v>
      </c>
      <c r="B66" s="4">
        <f t="shared" si="0"/>
        <v>81.28</v>
      </c>
      <c r="Q66" s="50"/>
      <c r="R66" s="57"/>
      <c r="AZ66" s="50"/>
      <c r="BA66" s="70"/>
      <c r="BH66" s="50"/>
      <c r="BI66" s="57"/>
      <c r="BU66" s="50"/>
      <c r="BV66" s="70"/>
      <c r="CD66" s="53"/>
      <c r="CE66" s="70"/>
      <c r="CF66" s="69"/>
      <c r="EA66" s="14"/>
      <c r="EB66" s="15"/>
      <c r="EC66" s="15"/>
      <c r="ED66" s="15"/>
      <c r="EE66" s="15"/>
      <c r="EF66" s="15"/>
      <c r="EG66" s="14"/>
      <c r="EH66" s="15"/>
      <c r="EI66" s="15"/>
      <c r="EJ66" s="15"/>
      <c r="EK66" s="15"/>
      <c r="EL66" s="16"/>
      <c r="EM66" s="69"/>
      <c r="EN66" s="73" t="s">
        <v>109</v>
      </c>
      <c r="FD66" s="85"/>
      <c r="FE66" s="86"/>
    </row>
    <row r="67" spans="1:161">
      <c r="A67" s="4">
        <v>3.25</v>
      </c>
      <c r="B67" s="4">
        <f t="shared" si="0"/>
        <v>82.55</v>
      </c>
      <c r="Q67" s="50"/>
      <c r="R67" s="57"/>
      <c r="AZ67" s="50"/>
      <c r="BA67" s="70"/>
      <c r="BH67" s="50"/>
      <c r="BI67" s="57"/>
      <c r="BU67" s="50"/>
      <c r="BV67" s="70"/>
      <c r="CD67" s="53"/>
      <c r="CE67" s="70"/>
      <c r="CF67" s="69"/>
      <c r="EA67" s="14"/>
      <c r="EB67" s="15"/>
      <c r="EC67" s="15"/>
      <c r="ED67" s="15"/>
      <c r="EE67" s="15"/>
      <c r="EF67" s="15"/>
      <c r="EG67" s="14"/>
      <c r="EH67" s="15"/>
      <c r="EI67" s="15"/>
      <c r="EJ67" s="15"/>
      <c r="EK67" s="15"/>
      <c r="EL67" s="16"/>
      <c r="EM67" s="69"/>
      <c r="EN67" s="73"/>
      <c r="FD67" s="85"/>
      <c r="FE67" s="86"/>
    </row>
    <row r="68" spans="1:161">
      <c r="A68" s="4">
        <v>3.3</v>
      </c>
      <c r="B68" s="4">
        <f t="shared" si="0"/>
        <v>83.82</v>
      </c>
      <c r="Q68" s="50"/>
      <c r="R68" s="57"/>
      <c r="AZ68" s="50"/>
      <c r="BA68" s="70"/>
      <c r="BH68" s="50"/>
      <c r="BI68" s="57"/>
      <c r="BV68" s="70"/>
      <c r="CD68" s="53"/>
      <c r="CE68" s="70"/>
      <c r="CF68" s="69"/>
      <c r="EA68" s="14"/>
      <c r="EB68" s="15"/>
      <c r="EC68" s="15"/>
      <c r="ED68" s="15"/>
      <c r="EE68" s="15"/>
      <c r="EF68" s="15"/>
      <c r="EG68" s="14"/>
      <c r="EH68" s="15"/>
      <c r="EI68" s="15"/>
      <c r="EJ68" s="15"/>
      <c r="EK68" s="15"/>
      <c r="EL68" s="16"/>
      <c r="EM68" s="69"/>
      <c r="EN68" s="73"/>
      <c r="FD68" s="85"/>
      <c r="FE68" s="86"/>
    </row>
    <row r="69" spans="1:161">
      <c r="A69" s="4">
        <v>3.35</v>
      </c>
      <c r="B69" s="4">
        <f t="shared" ref="B69:B132" si="1">A69*25.4</f>
        <v>85.09</v>
      </c>
      <c r="Q69" s="50"/>
      <c r="R69" s="57"/>
      <c r="S69" s="52" t="s">
        <v>64</v>
      </c>
      <c r="AZ69" s="50"/>
      <c r="BA69" s="70"/>
      <c r="BH69" s="50"/>
      <c r="BI69" s="57"/>
      <c r="BV69" s="70"/>
      <c r="CD69" s="53"/>
      <c r="CE69" s="70"/>
      <c r="CF69" s="69"/>
      <c r="EA69" s="14"/>
      <c r="EB69" s="15"/>
      <c r="EC69" s="15"/>
      <c r="ED69" s="15"/>
      <c r="EE69" s="15"/>
      <c r="EF69" s="15"/>
      <c r="EG69" s="14"/>
      <c r="EH69" s="15"/>
      <c r="EI69" s="15"/>
      <c r="EJ69" s="15"/>
      <c r="EK69" s="15"/>
      <c r="EL69" s="16"/>
      <c r="EM69" s="69"/>
      <c r="EN69" s="73"/>
      <c r="FD69" s="85"/>
      <c r="FE69" s="86"/>
    </row>
    <row r="70" spans="1:161">
      <c r="A70" s="4">
        <v>3.4</v>
      </c>
      <c r="B70" s="4">
        <f t="shared" si="1"/>
        <v>86.36</v>
      </c>
      <c r="Q70" s="50"/>
      <c r="R70" s="57"/>
      <c r="S70" s="52"/>
      <c r="AZ70" s="50"/>
      <c r="BA70" s="70"/>
      <c r="BI70" s="57"/>
      <c r="BV70" s="70"/>
      <c r="CD70" s="53"/>
      <c r="CE70" s="70"/>
      <c r="CF70" s="69"/>
      <c r="EA70" s="14"/>
      <c r="EB70" s="15"/>
      <c r="EC70" s="15"/>
      <c r="ED70" s="15"/>
      <c r="EE70" s="15"/>
      <c r="EF70" s="15"/>
      <c r="EG70" s="14"/>
      <c r="EH70" s="15"/>
      <c r="EI70" s="15"/>
      <c r="EJ70" s="15"/>
      <c r="EK70" s="15"/>
      <c r="EL70" s="16"/>
      <c r="EM70" s="69"/>
      <c r="EN70" s="73"/>
      <c r="FD70" s="85"/>
      <c r="FE70" s="86"/>
    </row>
    <row r="71" spans="1:161">
      <c r="A71" s="4">
        <v>3.45</v>
      </c>
      <c r="B71" s="4">
        <f t="shared" si="1"/>
        <v>87.63</v>
      </c>
      <c r="Q71" s="50"/>
      <c r="R71" s="57"/>
      <c r="S71" s="52"/>
      <c r="AZ71" s="50"/>
      <c r="BA71" s="70"/>
      <c r="BI71" s="57"/>
      <c r="BJ71" s="52" t="s">
        <v>48</v>
      </c>
      <c r="BV71" s="70"/>
      <c r="CE71" s="70"/>
      <c r="CF71" s="69"/>
      <c r="EA71" s="14"/>
      <c r="EB71" s="15"/>
      <c r="EC71" s="15"/>
      <c r="ED71" s="15"/>
      <c r="EE71" s="15"/>
      <c r="EF71" s="15"/>
      <c r="EG71" s="14"/>
      <c r="EH71" s="15"/>
      <c r="EI71" s="15"/>
      <c r="EJ71" s="15"/>
      <c r="EK71" s="15"/>
      <c r="EL71" s="16"/>
      <c r="EM71" s="69"/>
      <c r="EN71" s="73"/>
      <c r="FD71" s="85"/>
      <c r="FE71" s="86"/>
    </row>
    <row r="72" spans="1:161">
      <c r="A72" s="4">
        <v>3.5</v>
      </c>
      <c r="B72" s="4">
        <f t="shared" si="1"/>
        <v>88.899999999999991</v>
      </c>
      <c r="R72" s="57"/>
      <c r="S72" s="52"/>
      <c r="BA72" s="70"/>
      <c r="BI72" s="57"/>
      <c r="BJ72" s="52"/>
      <c r="BV72" s="70"/>
      <c r="CE72" s="70"/>
      <c r="CF72" s="69"/>
      <c r="EA72" s="14"/>
      <c r="EB72" s="15"/>
      <c r="EC72" s="15"/>
      <c r="ED72" s="15"/>
      <c r="EE72" s="15"/>
      <c r="EF72" s="15"/>
      <c r="EG72" s="14"/>
      <c r="EH72" s="15"/>
      <c r="EI72" s="15"/>
      <c r="EJ72" s="15"/>
      <c r="EK72" s="15"/>
      <c r="EL72" s="16"/>
      <c r="EM72" s="69"/>
      <c r="EN72" s="73"/>
      <c r="FD72" s="85"/>
      <c r="FE72" s="86"/>
    </row>
    <row r="73" spans="1:161">
      <c r="A73" s="4">
        <v>3.55</v>
      </c>
      <c r="B73" s="4">
        <f t="shared" si="1"/>
        <v>90.169999999999987</v>
      </c>
      <c r="R73" s="57"/>
      <c r="S73" s="52"/>
      <c r="BA73" s="70"/>
      <c r="BI73" s="57"/>
      <c r="BJ73" s="52"/>
      <c r="BV73" s="70"/>
      <c r="CE73" s="70"/>
      <c r="CF73" s="69"/>
      <c r="EA73" s="14"/>
      <c r="EB73" s="15"/>
      <c r="EC73" s="15"/>
      <c r="ED73" s="15"/>
      <c r="EE73" s="15"/>
      <c r="EF73" s="15"/>
      <c r="EG73" s="14"/>
      <c r="EH73" s="15"/>
      <c r="EI73" s="15"/>
      <c r="EJ73" s="15"/>
      <c r="EK73" s="15"/>
      <c r="EL73" s="16"/>
      <c r="EM73" s="69"/>
      <c r="EN73" s="73"/>
      <c r="FD73" s="85"/>
      <c r="FE73" s="86"/>
    </row>
    <row r="74" spans="1:161">
      <c r="A74" s="4">
        <v>3.6</v>
      </c>
      <c r="B74" s="4">
        <f t="shared" si="1"/>
        <v>91.44</v>
      </c>
      <c r="R74" s="57"/>
      <c r="S74" s="52"/>
      <c r="BA74" s="70"/>
      <c r="BI74" s="57"/>
      <c r="BJ74" s="52"/>
      <c r="BV74" s="70"/>
      <c r="CE74" s="70"/>
      <c r="CF74" s="69"/>
      <c r="EA74" s="14"/>
      <c r="EB74" s="15"/>
      <c r="EC74" s="15"/>
      <c r="ED74" s="15"/>
      <c r="EE74" s="15"/>
      <c r="EF74" s="15"/>
      <c r="EG74" s="14"/>
      <c r="EH74" s="15"/>
      <c r="EI74" s="15"/>
      <c r="EJ74" s="15"/>
      <c r="EK74" s="15"/>
      <c r="EL74" s="16"/>
      <c r="EM74" s="69"/>
      <c r="EN74" s="73"/>
      <c r="FD74" s="85"/>
      <c r="FE74" s="86"/>
    </row>
    <row r="75" spans="1:161">
      <c r="A75" s="4">
        <v>3.65</v>
      </c>
      <c r="B75" s="4">
        <f t="shared" si="1"/>
        <v>92.71</v>
      </c>
      <c r="R75" s="57"/>
      <c r="S75" s="52"/>
      <c r="BA75" s="70"/>
      <c r="BI75" s="57"/>
      <c r="BJ75" s="52"/>
      <c r="BV75" s="70"/>
      <c r="CE75" s="70"/>
      <c r="CF75" s="69"/>
      <c r="EA75" s="14"/>
      <c r="EB75" s="15"/>
      <c r="EC75" s="15"/>
      <c r="ED75" s="15"/>
      <c r="EE75" s="15"/>
      <c r="EF75" s="15"/>
      <c r="EG75" s="14"/>
      <c r="EH75" s="15"/>
      <c r="EI75" s="15"/>
      <c r="EJ75" s="15"/>
      <c r="EK75" s="15"/>
      <c r="EL75" s="16"/>
      <c r="EM75" s="69"/>
      <c r="EN75" s="73"/>
      <c r="FE75" s="86"/>
    </row>
    <row r="76" spans="1:161">
      <c r="A76" s="4">
        <v>3.7</v>
      </c>
      <c r="B76" s="4">
        <f t="shared" si="1"/>
        <v>93.98</v>
      </c>
      <c r="R76" s="57"/>
      <c r="S76" s="52"/>
      <c r="BA76" s="70"/>
      <c r="BI76" s="57"/>
      <c r="BJ76" s="52"/>
      <c r="BV76" s="70"/>
      <c r="CE76" s="70"/>
      <c r="CF76" s="69"/>
      <c r="EA76" s="14"/>
      <c r="EB76" s="15"/>
      <c r="EC76" s="15"/>
      <c r="ED76" s="15"/>
      <c r="EE76" s="15"/>
      <c r="EF76" s="15"/>
      <c r="EG76" s="14"/>
      <c r="EH76" s="15"/>
      <c r="EI76" s="15"/>
      <c r="EJ76" s="15"/>
      <c r="EK76" s="15"/>
      <c r="EL76" s="16"/>
      <c r="EM76" s="69"/>
      <c r="EN76" s="73"/>
      <c r="FE76" s="86"/>
    </row>
    <row r="77" spans="1:161">
      <c r="A77" s="4">
        <v>3.75</v>
      </c>
      <c r="B77" s="4">
        <f t="shared" si="1"/>
        <v>95.25</v>
      </c>
      <c r="R77" s="57"/>
      <c r="S77" s="52"/>
      <c r="BA77" s="70"/>
      <c r="BI77" s="57"/>
      <c r="BJ77" s="52"/>
      <c r="BV77" s="70"/>
      <c r="CE77" s="70"/>
      <c r="CF77" s="69"/>
      <c r="EA77" s="14"/>
      <c r="EB77" s="15"/>
      <c r="EC77" s="15"/>
      <c r="ED77" s="15"/>
      <c r="EE77" s="15"/>
      <c r="EF77" s="15"/>
      <c r="EG77" s="14"/>
      <c r="EH77" s="15"/>
      <c r="EI77" s="15"/>
      <c r="EJ77" s="15"/>
      <c r="EK77" s="15"/>
      <c r="EL77" s="16"/>
      <c r="EM77" s="69"/>
      <c r="EN77" s="73"/>
      <c r="FE77" s="86"/>
    </row>
    <row r="78" spans="1:161">
      <c r="A78" s="4">
        <v>3.8</v>
      </c>
      <c r="B78" s="4">
        <f t="shared" si="1"/>
        <v>96.52</v>
      </c>
      <c r="R78" s="57"/>
      <c r="S78" s="52"/>
      <c r="BA78" s="70"/>
      <c r="BI78" s="57"/>
      <c r="BJ78" s="52"/>
      <c r="BV78" s="70"/>
      <c r="CE78" s="70"/>
      <c r="CF78" s="69"/>
      <c r="EA78" s="14"/>
      <c r="EB78" s="15"/>
      <c r="EC78" s="15"/>
      <c r="ED78" s="15"/>
      <c r="EE78" s="15"/>
      <c r="EF78" s="15"/>
      <c r="EG78" s="14"/>
      <c r="EH78" s="15"/>
      <c r="EI78" s="15"/>
      <c r="EJ78" s="15"/>
      <c r="EK78" s="15"/>
      <c r="EL78" s="16"/>
      <c r="EM78" s="69"/>
      <c r="EN78" s="73"/>
      <c r="FE78" s="86"/>
    </row>
    <row r="79" spans="1:161">
      <c r="A79" s="4">
        <v>3.85</v>
      </c>
      <c r="B79" s="4">
        <f t="shared" si="1"/>
        <v>97.789999999999992</v>
      </c>
      <c r="R79" s="57"/>
      <c r="S79" s="52"/>
      <c r="BA79" s="70"/>
      <c r="BI79" s="57"/>
      <c r="BJ79" s="52"/>
      <c r="BV79" s="70"/>
      <c r="CE79" s="70"/>
      <c r="CF79" s="69"/>
      <c r="EA79" s="14"/>
      <c r="EB79" s="15"/>
      <c r="EC79" s="15"/>
      <c r="ED79" s="15"/>
      <c r="EE79" s="15"/>
      <c r="EF79" s="15"/>
      <c r="EG79" s="14"/>
      <c r="EH79" s="15"/>
      <c r="EI79" s="15"/>
      <c r="EJ79" s="15"/>
      <c r="EK79" s="15"/>
      <c r="EL79" s="16"/>
      <c r="EM79" s="69"/>
      <c r="EN79" s="73"/>
      <c r="FE79" s="86"/>
    </row>
    <row r="80" spans="1:161">
      <c r="A80" s="4">
        <v>3.9</v>
      </c>
      <c r="B80" s="4">
        <f t="shared" si="1"/>
        <v>99.059999999999988</v>
      </c>
      <c r="R80" s="57"/>
      <c r="S80" s="52"/>
      <c r="BA80" s="70"/>
      <c r="BI80" s="57"/>
      <c r="BJ80" s="52"/>
      <c r="BV80" s="70"/>
      <c r="CE80" s="70"/>
      <c r="CF80" s="69"/>
      <c r="EA80" s="14"/>
      <c r="EB80" s="15"/>
      <c r="EC80" s="15"/>
      <c r="ED80" s="15"/>
      <c r="EE80" s="15"/>
      <c r="EF80" s="15"/>
      <c r="EG80" s="14"/>
      <c r="EH80" s="15"/>
      <c r="EI80" s="15"/>
      <c r="EJ80" s="15"/>
      <c r="EK80" s="15"/>
      <c r="EL80" s="16"/>
      <c r="EM80" s="69"/>
      <c r="EN80" s="73"/>
      <c r="FE80" s="86"/>
    </row>
    <row r="81" spans="1:161">
      <c r="A81" s="4">
        <v>3.95</v>
      </c>
      <c r="B81" s="4">
        <f t="shared" si="1"/>
        <v>100.33</v>
      </c>
      <c r="R81" s="57"/>
      <c r="S81" s="52"/>
      <c r="BA81" s="70"/>
      <c r="BI81" s="57"/>
      <c r="BJ81" s="52"/>
      <c r="BV81" s="70"/>
      <c r="CE81" s="70"/>
      <c r="CF81" s="69"/>
      <c r="EA81" s="14"/>
      <c r="EB81" s="15"/>
      <c r="EC81" s="15"/>
      <c r="ED81" s="15"/>
      <c r="EE81" s="15"/>
      <c r="EF81" s="15"/>
      <c r="EG81" s="14"/>
      <c r="EH81" s="15"/>
      <c r="EI81" s="15"/>
      <c r="EJ81" s="15"/>
      <c r="EK81" s="15"/>
      <c r="EL81" s="16"/>
      <c r="EM81" s="69"/>
      <c r="EN81" s="73"/>
      <c r="FE81" s="86"/>
    </row>
    <row r="82" spans="1:161">
      <c r="A82" s="4">
        <v>4</v>
      </c>
      <c r="B82" s="4">
        <f t="shared" si="1"/>
        <v>101.6</v>
      </c>
      <c r="R82" s="57"/>
      <c r="S82" s="52"/>
      <c r="BA82" s="70"/>
      <c r="BI82" s="57"/>
      <c r="BJ82" s="52"/>
      <c r="CE82" s="70"/>
      <c r="CF82" s="69"/>
      <c r="EA82" s="14"/>
      <c r="EB82" s="15"/>
      <c r="EC82" s="15"/>
      <c r="ED82" s="15"/>
      <c r="EE82" s="15"/>
      <c r="EF82" s="15"/>
      <c r="EG82" s="14"/>
      <c r="EH82" s="15"/>
      <c r="EI82" s="15"/>
      <c r="EJ82" s="15"/>
      <c r="EK82" s="15"/>
      <c r="EL82" s="16"/>
      <c r="EM82" s="69"/>
      <c r="EN82" s="73"/>
      <c r="EO82" s="79" t="s">
        <v>110</v>
      </c>
      <c r="FE82" s="86"/>
    </row>
    <row r="83" spans="1:161">
      <c r="A83" s="4">
        <v>4.05</v>
      </c>
      <c r="B83" s="4">
        <f t="shared" si="1"/>
        <v>102.86999999999999</v>
      </c>
      <c r="R83" s="57"/>
      <c r="S83" s="52"/>
      <c r="BA83" s="70"/>
      <c r="BI83" s="57"/>
      <c r="BJ83" s="52"/>
      <c r="CE83" s="70"/>
      <c r="CF83" s="69"/>
      <c r="EA83" s="14"/>
      <c r="EB83" s="15"/>
      <c r="EC83" s="15"/>
      <c r="ED83" s="15"/>
      <c r="EE83" s="15"/>
      <c r="EF83" s="15"/>
      <c r="EG83" s="14"/>
      <c r="EH83" s="15"/>
      <c r="EI83" s="15"/>
      <c r="EJ83" s="15"/>
      <c r="EK83" s="15"/>
      <c r="EL83" s="16"/>
      <c r="EM83" s="69"/>
      <c r="EN83" s="73"/>
      <c r="EO83" s="79"/>
      <c r="FE83" s="86"/>
    </row>
    <row r="84" spans="1:161">
      <c r="A84" s="4">
        <v>4.0999999999999996</v>
      </c>
      <c r="B84" s="4">
        <f t="shared" si="1"/>
        <v>104.13999999999999</v>
      </c>
      <c r="R84" s="57"/>
      <c r="S84" s="52"/>
      <c r="BA84" s="70"/>
      <c r="BI84" s="57"/>
      <c r="BJ84" s="52"/>
      <c r="CE84" s="70"/>
      <c r="CF84" s="69"/>
      <c r="EA84" s="14"/>
      <c r="EB84" s="15"/>
      <c r="EC84" s="15"/>
      <c r="ED84" s="15"/>
      <c r="EE84" s="15"/>
      <c r="EF84" s="15"/>
      <c r="EG84" s="14"/>
      <c r="EH84" s="15"/>
      <c r="EI84" s="15"/>
      <c r="EJ84" s="15"/>
      <c r="EK84" s="15"/>
      <c r="EL84" s="16"/>
      <c r="EM84" s="69"/>
      <c r="EN84" s="73"/>
      <c r="EO84" s="79"/>
      <c r="FE84" s="86"/>
    </row>
    <row r="85" spans="1:161">
      <c r="A85" s="4">
        <v>4.1500000000000004</v>
      </c>
      <c r="B85" s="4">
        <f t="shared" si="1"/>
        <v>105.41</v>
      </c>
      <c r="R85" s="57"/>
      <c r="S85" s="52"/>
      <c r="BA85" s="70"/>
      <c r="BI85" s="57"/>
      <c r="BJ85" s="52"/>
      <c r="CE85" s="70"/>
      <c r="CF85" s="69"/>
      <c r="EA85" s="14"/>
      <c r="EB85" s="15"/>
      <c r="EC85" s="15"/>
      <c r="ED85" s="15"/>
      <c r="EE85" s="15"/>
      <c r="EF85" s="15"/>
      <c r="EG85" s="14"/>
      <c r="EH85" s="15"/>
      <c r="EI85" s="15"/>
      <c r="EJ85" s="15"/>
      <c r="EK85" s="15"/>
      <c r="EL85" s="16"/>
      <c r="EM85" s="69"/>
      <c r="EN85" s="73"/>
      <c r="EO85" s="79"/>
      <c r="FE85" s="86"/>
    </row>
    <row r="86" spans="1:161">
      <c r="A86" s="4">
        <v>4.2</v>
      </c>
      <c r="B86" s="4">
        <f t="shared" si="1"/>
        <v>106.67999999999999</v>
      </c>
      <c r="R86" s="57"/>
      <c r="S86" s="52"/>
      <c r="BA86" s="70"/>
      <c r="BI86" s="57"/>
      <c r="BJ86" s="52"/>
      <c r="CE86" s="70"/>
      <c r="CF86" s="69"/>
      <c r="EA86" s="14"/>
      <c r="EB86" s="15"/>
      <c r="EC86" s="15"/>
      <c r="ED86" s="15"/>
      <c r="EE86" s="15"/>
      <c r="EF86" s="15"/>
      <c r="EG86" s="14"/>
      <c r="EH86" s="15"/>
      <c r="EI86" s="15"/>
      <c r="EJ86" s="15"/>
      <c r="EK86" s="15"/>
      <c r="EL86" s="16"/>
      <c r="EM86" s="69"/>
      <c r="EN86" s="73"/>
      <c r="EO86" s="79"/>
      <c r="FE86" s="86"/>
    </row>
    <row r="87" spans="1:161">
      <c r="A87" s="4">
        <v>4.25</v>
      </c>
      <c r="B87" s="4">
        <f t="shared" si="1"/>
        <v>107.94999999999999</v>
      </c>
      <c r="R87" s="57"/>
      <c r="S87" s="52"/>
      <c r="BA87" s="70"/>
      <c r="BI87" s="57"/>
      <c r="BJ87" s="52"/>
      <c r="CF87" s="69"/>
      <c r="EA87" s="14"/>
      <c r="EB87" s="15"/>
      <c r="EC87" s="15"/>
      <c r="ED87" s="15"/>
      <c r="EE87" s="15"/>
      <c r="EF87" s="15"/>
      <c r="EG87" s="14"/>
      <c r="EH87" s="15"/>
      <c r="EI87" s="15"/>
      <c r="EJ87" s="15"/>
      <c r="EK87" s="15"/>
      <c r="EL87" s="16"/>
      <c r="EM87" s="69"/>
      <c r="EN87" s="73"/>
      <c r="EO87" s="79"/>
      <c r="FE87" s="86"/>
    </row>
    <row r="88" spans="1:161">
      <c r="A88" s="4">
        <v>4.3</v>
      </c>
      <c r="B88" s="4">
        <f t="shared" si="1"/>
        <v>109.21999999999998</v>
      </c>
      <c r="R88" s="57"/>
      <c r="S88" s="52"/>
      <c r="BA88" s="70"/>
      <c r="BI88" s="57"/>
      <c r="BJ88" s="52"/>
      <c r="CF88" s="69"/>
      <c r="EA88" s="14"/>
      <c r="EB88" s="15"/>
      <c r="EC88" s="15"/>
      <c r="ED88" s="15"/>
      <c r="EE88" s="15"/>
      <c r="EF88" s="15"/>
      <c r="EG88" s="14"/>
      <c r="EH88" s="15"/>
      <c r="EI88" s="15"/>
      <c r="EJ88" s="15"/>
      <c r="EK88" s="15"/>
      <c r="EL88" s="16"/>
      <c r="EM88" s="69"/>
      <c r="EN88" s="73"/>
      <c r="EO88" s="79"/>
      <c r="FE88" s="86"/>
    </row>
    <row r="89" spans="1:161">
      <c r="A89" s="4">
        <v>4.3499999999999996</v>
      </c>
      <c r="B89" s="4">
        <f t="shared" si="1"/>
        <v>110.48999999999998</v>
      </c>
      <c r="R89" s="57"/>
      <c r="S89" s="52"/>
      <c r="BA89" s="70"/>
      <c r="BI89" s="57"/>
      <c r="BJ89" s="52"/>
      <c r="CF89" s="69"/>
      <c r="EA89" s="14"/>
      <c r="EB89" s="15"/>
      <c r="EC89" s="15"/>
      <c r="ED89" s="15"/>
      <c r="EE89" s="15"/>
      <c r="EF89" s="15"/>
      <c r="EG89" s="14"/>
      <c r="EH89" s="15"/>
      <c r="EI89" s="15"/>
      <c r="EJ89" s="15"/>
      <c r="EK89" s="15"/>
      <c r="EL89" s="16"/>
      <c r="EM89" s="69"/>
      <c r="EO89" s="79"/>
      <c r="FE89" s="86"/>
    </row>
    <row r="90" spans="1:161">
      <c r="A90" s="4">
        <v>4.4000000000000004</v>
      </c>
      <c r="B90" s="4">
        <f t="shared" si="1"/>
        <v>111.76</v>
      </c>
      <c r="R90" s="57"/>
      <c r="S90" s="52"/>
      <c r="BA90" s="70"/>
      <c r="BI90" s="57"/>
      <c r="BJ90" s="52"/>
      <c r="CF90" s="69"/>
      <c r="EA90" s="14"/>
      <c r="EB90" s="15"/>
      <c r="EC90" s="15"/>
      <c r="ED90" s="15"/>
      <c r="EE90" s="15"/>
      <c r="EF90" s="15"/>
      <c r="EG90" s="14"/>
      <c r="EH90" s="15"/>
      <c r="EI90" s="15"/>
      <c r="EJ90" s="15"/>
      <c r="EK90" s="15"/>
      <c r="EL90" s="16"/>
      <c r="EM90" s="69"/>
      <c r="EO90" s="79"/>
      <c r="FE90" s="86"/>
    </row>
    <row r="91" spans="1:161">
      <c r="A91" s="4">
        <v>4.45</v>
      </c>
      <c r="B91" s="4">
        <f t="shared" si="1"/>
        <v>113.03</v>
      </c>
      <c r="R91" s="57"/>
      <c r="S91" s="52"/>
      <c r="BI91" s="57"/>
      <c r="BJ91" s="52"/>
      <c r="CF91" s="69"/>
      <c r="EA91" s="10"/>
      <c r="EB91" s="12"/>
      <c r="EC91" s="12"/>
      <c r="ED91" s="12"/>
      <c r="EE91" s="12"/>
      <c r="EF91" s="12"/>
      <c r="EG91" s="10"/>
      <c r="EH91" s="12"/>
      <c r="EI91" s="12"/>
      <c r="EJ91" s="12"/>
      <c r="EK91" s="12"/>
      <c r="EL91" s="13"/>
      <c r="EM91" s="69"/>
      <c r="EO91" s="79"/>
      <c r="FE91" s="86"/>
    </row>
    <row r="92" spans="1:161">
      <c r="A92" s="4">
        <v>4.5</v>
      </c>
      <c r="B92" s="4">
        <f t="shared" si="1"/>
        <v>114.3</v>
      </c>
      <c r="R92" s="57"/>
      <c r="S92" s="52"/>
      <c r="T92" s="60" t="s">
        <v>32</v>
      </c>
      <c r="BI92" s="57"/>
      <c r="BJ92" s="52"/>
      <c r="CF92" s="69"/>
      <c r="EA92" s="10"/>
      <c r="EB92" s="12"/>
      <c r="EC92" s="12"/>
      <c r="ED92" s="12"/>
      <c r="EE92" s="12"/>
      <c r="EF92" s="12"/>
      <c r="EG92" s="10"/>
      <c r="EH92" s="12"/>
      <c r="EI92" s="12"/>
      <c r="EJ92" s="12"/>
      <c r="EK92" s="12"/>
      <c r="EL92" s="13"/>
      <c r="EM92" s="69"/>
      <c r="EO92" s="79"/>
      <c r="FE92" s="86"/>
    </row>
    <row r="93" spans="1:161">
      <c r="A93" s="4">
        <v>4.55</v>
      </c>
      <c r="B93" s="4">
        <f t="shared" si="1"/>
        <v>115.57</v>
      </c>
      <c r="S93" s="52"/>
      <c r="T93" s="60"/>
      <c r="BJ93" s="52"/>
      <c r="BK93" s="60" t="s">
        <v>49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CF93" s="69"/>
      <c r="EA93" s="10"/>
      <c r="EB93" s="12"/>
      <c r="EC93" s="12"/>
      <c r="ED93" s="12"/>
      <c r="EE93" s="12"/>
      <c r="EF93" s="12"/>
      <c r="EG93" s="10"/>
      <c r="EH93" s="12"/>
      <c r="EI93" s="12"/>
      <c r="EJ93" s="12"/>
      <c r="EK93" s="12"/>
      <c r="EL93" s="13"/>
      <c r="EM93" s="69"/>
      <c r="EO93" s="79"/>
      <c r="FE93" s="86"/>
    </row>
    <row r="94" spans="1:161">
      <c r="A94" s="4">
        <v>4.5999999999999996</v>
      </c>
      <c r="B94" s="4">
        <f t="shared" si="1"/>
        <v>116.83999999999999</v>
      </c>
      <c r="S94" s="52"/>
      <c r="T94" s="60"/>
      <c r="BJ94" s="52"/>
      <c r="BK94" s="60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CF94" s="69"/>
      <c r="EA94" s="10"/>
      <c r="EB94" s="12"/>
      <c r="EC94" s="12"/>
      <c r="ED94" s="12"/>
      <c r="EE94" s="12"/>
      <c r="EF94" s="12"/>
      <c r="EG94" s="10"/>
      <c r="EH94" s="12"/>
      <c r="EI94" s="12"/>
      <c r="EJ94" s="12"/>
      <c r="EK94" s="12"/>
      <c r="EL94" s="13"/>
      <c r="EM94" s="69"/>
      <c r="EO94" s="79"/>
      <c r="FE94" s="86"/>
    </row>
    <row r="95" spans="1:161">
      <c r="A95" s="4">
        <v>4.6500000000000004</v>
      </c>
      <c r="B95" s="4">
        <f t="shared" si="1"/>
        <v>118.11</v>
      </c>
      <c r="S95" s="52"/>
      <c r="T95" s="60"/>
      <c r="BJ95" s="52"/>
      <c r="BK95" s="60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CF95" s="69"/>
      <c r="EA95" s="10"/>
      <c r="EB95" s="12"/>
      <c r="EC95" s="12"/>
      <c r="ED95" s="12"/>
      <c r="EE95" s="12"/>
      <c r="EF95" s="12"/>
      <c r="EG95" s="10"/>
      <c r="EH95" s="12"/>
      <c r="EI95" s="12"/>
      <c r="EJ95" s="12"/>
      <c r="EK95" s="12"/>
      <c r="EL95" s="13"/>
      <c r="EM95" s="69"/>
      <c r="EO95" s="79"/>
      <c r="FE95" s="86"/>
    </row>
    <row r="96" spans="1:161">
      <c r="A96" s="4">
        <v>4.7</v>
      </c>
      <c r="B96" s="4">
        <f t="shared" si="1"/>
        <v>119.38</v>
      </c>
      <c r="S96" s="52"/>
      <c r="T96" s="60"/>
      <c r="BJ96" s="52"/>
      <c r="BK96" s="60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CF96" s="69"/>
      <c r="EA96" s="10"/>
      <c r="EB96" s="12"/>
      <c r="EC96" s="12"/>
      <c r="ED96" s="12"/>
      <c r="EE96" s="12"/>
      <c r="EF96" s="12"/>
      <c r="EG96" s="10"/>
      <c r="EH96" s="12"/>
      <c r="EI96" s="12"/>
      <c r="EJ96" s="12"/>
      <c r="EK96" s="12"/>
      <c r="EL96" s="13"/>
      <c r="EM96" s="69"/>
      <c r="EO96" s="79"/>
    </row>
    <row r="97" spans="1:148">
      <c r="A97" s="4">
        <v>4.75</v>
      </c>
      <c r="B97" s="4">
        <f t="shared" si="1"/>
        <v>120.64999999999999</v>
      </c>
      <c r="S97" s="52"/>
      <c r="T97" s="60"/>
      <c r="BJ97" s="52"/>
      <c r="BK97" s="60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CF97" s="69"/>
      <c r="EA97" s="10"/>
      <c r="EB97" s="12"/>
      <c r="EC97" s="12"/>
      <c r="ED97" s="12"/>
      <c r="EE97" s="12"/>
      <c r="EF97" s="12"/>
      <c r="EG97" s="10"/>
      <c r="EH97" s="12"/>
      <c r="EI97" s="12"/>
      <c r="EJ97" s="12"/>
      <c r="EK97" s="12"/>
      <c r="EL97" s="13"/>
      <c r="EM97" s="69"/>
      <c r="EO97" s="79"/>
    </row>
    <row r="98" spans="1:148">
      <c r="A98" s="4">
        <v>4.8</v>
      </c>
      <c r="B98" s="4">
        <f t="shared" si="1"/>
        <v>121.91999999999999</v>
      </c>
      <c r="S98" s="52"/>
      <c r="T98" s="60"/>
      <c r="BJ98" s="52"/>
      <c r="BK98" s="60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CF98" s="69"/>
      <c r="EA98" s="10"/>
      <c r="EB98" s="12"/>
      <c r="EC98" s="12"/>
      <c r="ED98" s="12"/>
      <c r="EE98" s="12"/>
      <c r="EF98" s="12"/>
      <c r="EG98" s="10"/>
      <c r="EH98" s="12"/>
      <c r="EI98" s="12"/>
      <c r="EJ98" s="12"/>
      <c r="EK98" s="12"/>
      <c r="EL98" s="13"/>
      <c r="EM98" s="69"/>
      <c r="EO98" s="79"/>
    </row>
    <row r="99" spans="1:148">
      <c r="A99" s="4">
        <v>4.8499999999999996</v>
      </c>
      <c r="B99" s="4">
        <f t="shared" si="1"/>
        <v>123.18999999999998</v>
      </c>
      <c r="S99" s="52"/>
      <c r="T99" s="60"/>
      <c r="BJ99" s="52"/>
      <c r="BK99" s="60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CF99" s="69"/>
      <c r="EA99" s="10"/>
      <c r="EB99" s="12"/>
      <c r="EC99" s="12"/>
      <c r="ED99" s="12"/>
      <c r="EE99" s="12"/>
      <c r="EF99" s="12"/>
      <c r="EG99" s="10"/>
      <c r="EH99" s="12"/>
      <c r="EI99" s="12"/>
      <c r="EJ99" s="12"/>
      <c r="EK99" s="12"/>
      <c r="EL99" s="13"/>
      <c r="EM99" s="69"/>
      <c r="EO99" s="79"/>
    </row>
    <row r="100" spans="1:148">
      <c r="A100" s="4">
        <v>4.9000000000000004</v>
      </c>
      <c r="B100" s="4">
        <f t="shared" si="1"/>
        <v>124.46000000000001</v>
      </c>
      <c r="S100" s="52"/>
      <c r="T100" s="60"/>
      <c r="BJ100" s="52"/>
      <c r="BK100" s="60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CF100" s="69"/>
      <c r="EA100" s="10"/>
      <c r="EB100" s="12"/>
      <c r="EC100" s="12"/>
      <c r="ED100" s="12"/>
      <c r="EE100" s="12"/>
      <c r="EF100" s="12"/>
      <c r="EG100" s="10"/>
      <c r="EH100" s="12"/>
      <c r="EI100" s="12"/>
      <c r="EJ100" s="12"/>
      <c r="EK100" s="12"/>
      <c r="EL100" s="13"/>
      <c r="EM100" s="69"/>
      <c r="EO100" s="79"/>
    </row>
    <row r="101" spans="1:148">
      <c r="A101" s="4">
        <v>4.95</v>
      </c>
      <c r="B101" s="4">
        <f t="shared" si="1"/>
        <v>125.73</v>
      </c>
      <c r="S101" s="52"/>
      <c r="T101" s="60"/>
      <c r="BJ101" s="52"/>
      <c r="BK101" s="60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CF101" s="69"/>
      <c r="EA101" s="10"/>
      <c r="EB101" s="12"/>
      <c r="EC101" s="12"/>
      <c r="ED101" s="12"/>
      <c r="EE101" s="12"/>
      <c r="EF101" s="12"/>
      <c r="EG101" s="10"/>
      <c r="EH101" s="12"/>
      <c r="EI101" s="12"/>
      <c r="EJ101" s="12"/>
      <c r="EK101" s="12"/>
      <c r="EL101" s="13"/>
      <c r="EM101" s="69"/>
      <c r="EO101" s="79"/>
    </row>
    <row r="102" spans="1:148">
      <c r="A102" s="4">
        <v>5</v>
      </c>
      <c r="B102" s="4">
        <f t="shared" si="1"/>
        <v>127</v>
      </c>
      <c r="S102" s="52"/>
      <c r="T102" s="60"/>
      <c r="BJ102" s="52"/>
      <c r="BK102" s="60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CF102" s="69"/>
      <c r="EA102" s="10"/>
      <c r="EB102" s="12"/>
      <c r="EC102" s="12"/>
      <c r="ED102" s="12"/>
      <c r="EE102" s="12"/>
      <c r="EF102" s="12"/>
      <c r="EG102" s="10"/>
      <c r="EH102" s="12"/>
      <c r="EI102" s="12"/>
      <c r="EJ102" s="12"/>
      <c r="EK102" s="12"/>
      <c r="EL102" s="13"/>
      <c r="EM102" s="69"/>
      <c r="EO102" s="79"/>
    </row>
    <row r="103" spans="1:148">
      <c r="A103" s="4">
        <v>5.05</v>
      </c>
      <c r="B103" s="4">
        <f t="shared" si="1"/>
        <v>128.26999999999998</v>
      </c>
      <c r="S103" s="52"/>
      <c r="T103" s="60"/>
      <c r="BJ103" s="52"/>
      <c r="BK103" s="60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CF103" s="69"/>
      <c r="EA103" s="10"/>
      <c r="EB103" s="12"/>
      <c r="EC103" s="12"/>
      <c r="ED103" s="12"/>
      <c r="EE103" s="12"/>
      <c r="EF103" s="12"/>
      <c r="EG103" s="10"/>
      <c r="EH103" s="12"/>
      <c r="EI103" s="12"/>
      <c r="EJ103" s="12"/>
      <c r="EK103" s="12"/>
      <c r="EL103" s="13"/>
      <c r="EM103" s="69"/>
      <c r="EO103" s="79"/>
    </row>
    <row r="104" spans="1:148">
      <c r="A104" s="4">
        <v>5.0999999999999996</v>
      </c>
      <c r="B104" s="4">
        <f t="shared" si="1"/>
        <v>129.54</v>
      </c>
      <c r="S104" s="52"/>
      <c r="T104" s="60"/>
      <c r="BJ104" s="52"/>
      <c r="BK104" s="60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CF104" s="69"/>
      <c r="EA104" s="10"/>
      <c r="EB104" s="12"/>
      <c r="EC104" s="12"/>
      <c r="ED104" s="12"/>
      <c r="EE104" s="12"/>
      <c r="EF104" s="12"/>
      <c r="EG104" s="10"/>
      <c r="EH104" s="12"/>
      <c r="EI104" s="12"/>
      <c r="EJ104" s="12"/>
      <c r="EK104" s="12"/>
      <c r="EL104" s="13"/>
      <c r="EM104" s="69"/>
      <c r="EO104" s="79"/>
    </row>
    <row r="105" spans="1:148">
      <c r="A105" s="4">
        <v>5.15</v>
      </c>
      <c r="B105" s="4">
        <f t="shared" si="1"/>
        <v>130.81</v>
      </c>
      <c r="S105" s="52"/>
      <c r="T105" s="60"/>
      <c r="BJ105" s="52"/>
      <c r="BK105" s="60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CF105" s="69"/>
      <c r="EA105" s="10"/>
      <c r="EB105" s="12"/>
      <c r="EC105" s="12"/>
      <c r="ED105" s="12"/>
      <c r="EE105" s="12"/>
      <c r="EF105" s="12"/>
      <c r="EG105" s="10"/>
      <c r="EH105" s="12"/>
      <c r="EI105" s="12"/>
      <c r="EJ105" s="12"/>
      <c r="EK105" s="12"/>
      <c r="EL105" s="13"/>
      <c r="EM105" s="69"/>
      <c r="EO105" s="79"/>
    </row>
    <row r="106" spans="1:148">
      <c r="A106" s="4">
        <v>5.2</v>
      </c>
      <c r="B106" s="4">
        <f t="shared" si="1"/>
        <v>132.07999999999998</v>
      </c>
      <c r="S106" s="52"/>
      <c r="T106" s="60"/>
      <c r="BJ106" s="52"/>
      <c r="BK106" s="60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CF106" s="69"/>
      <c r="EA106" s="10"/>
      <c r="EB106" s="12"/>
      <c r="EC106" s="12"/>
      <c r="ED106" s="12"/>
      <c r="EE106" s="12"/>
      <c r="EF106" s="12"/>
      <c r="EG106" s="10"/>
      <c r="EH106" s="12"/>
      <c r="EI106" s="12"/>
      <c r="EJ106" s="12"/>
      <c r="EK106" s="12"/>
      <c r="EL106" s="13"/>
      <c r="EM106" s="69"/>
      <c r="EO106" s="79"/>
    </row>
    <row r="107" spans="1:148">
      <c r="A107" s="4">
        <v>5.25</v>
      </c>
      <c r="B107" s="4">
        <f t="shared" si="1"/>
        <v>133.35</v>
      </c>
      <c r="S107" s="52"/>
      <c r="T107" s="60"/>
      <c r="BJ107" s="52"/>
      <c r="BK107" s="60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CF107" s="69"/>
      <c r="EA107" s="10"/>
      <c r="EB107" s="12"/>
      <c r="EC107" s="12"/>
      <c r="ED107" s="12"/>
      <c r="EE107" s="12"/>
      <c r="EF107" s="12"/>
      <c r="EG107" s="10"/>
      <c r="EH107" s="12"/>
      <c r="EI107" s="12"/>
      <c r="EJ107" s="12"/>
      <c r="EK107" s="12"/>
      <c r="EL107" s="13"/>
      <c r="EM107" s="69"/>
      <c r="EO107" s="79"/>
    </row>
    <row r="108" spans="1:148">
      <c r="A108" s="4">
        <v>5.3</v>
      </c>
      <c r="B108" s="4">
        <f t="shared" si="1"/>
        <v>134.61999999999998</v>
      </c>
      <c r="S108" s="52"/>
      <c r="T108" s="60"/>
      <c r="BJ108" s="52"/>
      <c r="BK108" s="60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CF108" s="69"/>
      <c r="EM108" s="69"/>
      <c r="EO108" s="79"/>
      <c r="EP108" s="80" t="s">
        <v>111</v>
      </c>
    </row>
    <row r="109" spans="1:148">
      <c r="A109" s="4">
        <v>5.35</v>
      </c>
      <c r="B109" s="4">
        <f t="shared" si="1"/>
        <v>135.88999999999999</v>
      </c>
      <c r="S109" s="52"/>
      <c r="T109" s="60"/>
      <c r="BJ109" s="52"/>
      <c r="BK109" s="60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CF109" s="69"/>
      <c r="EM109" s="69"/>
      <c r="EO109" s="79"/>
      <c r="EP109" s="80"/>
    </row>
    <row r="110" spans="1:148">
      <c r="A110" s="4">
        <v>5.4</v>
      </c>
      <c r="B110" s="4">
        <f t="shared" si="1"/>
        <v>137.16</v>
      </c>
      <c r="S110" s="52"/>
      <c r="T110" s="60"/>
      <c r="BJ110" s="52"/>
      <c r="BK110" s="60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CF110" s="69"/>
      <c r="EM110" s="69"/>
      <c r="EO110" s="79"/>
      <c r="EP110" s="80"/>
    </row>
    <row r="111" spans="1:148">
      <c r="A111" s="4">
        <v>5.45</v>
      </c>
      <c r="B111" s="4">
        <f t="shared" si="1"/>
        <v>138.43</v>
      </c>
      <c r="S111" s="52"/>
      <c r="T111" s="60"/>
      <c r="BJ111" s="52"/>
      <c r="BK111" s="60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CF111" s="69"/>
      <c r="EM111" s="69"/>
      <c r="EO111" s="79"/>
      <c r="EP111" s="80"/>
    </row>
    <row r="112" spans="1:148">
      <c r="A112" s="4">
        <v>5.5</v>
      </c>
      <c r="B112" s="4">
        <f t="shared" si="1"/>
        <v>139.69999999999999</v>
      </c>
      <c r="S112" s="52"/>
      <c r="T112" s="60"/>
      <c r="BJ112" s="52"/>
      <c r="BK112" s="60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CF112" s="69"/>
      <c r="EM112" s="69"/>
      <c r="EO112" s="79"/>
      <c r="EP112" s="80"/>
      <c r="ER112" s="73" t="s">
        <v>72</v>
      </c>
    </row>
    <row r="113" spans="1:152">
      <c r="A113" s="4">
        <v>5.55</v>
      </c>
      <c r="B113" s="4">
        <f t="shared" si="1"/>
        <v>140.97</v>
      </c>
      <c r="S113" s="52"/>
      <c r="T113" s="60"/>
      <c r="BJ113" s="52"/>
      <c r="BK113" s="60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CF113" s="69"/>
      <c r="EM113" s="69"/>
      <c r="EO113" s="79"/>
      <c r="EP113" s="80"/>
      <c r="ER113" s="73"/>
    </row>
    <row r="114" spans="1:152">
      <c r="A114" s="4">
        <v>5.6</v>
      </c>
      <c r="B114" s="4">
        <f t="shared" si="1"/>
        <v>142.23999999999998</v>
      </c>
      <c r="S114" s="52"/>
      <c r="T114" s="60"/>
      <c r="BJ114" s="52"/>
      <c r="BK114" s="60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CF114" s="69"/>
      <c r="EM114" s="69"/>
      <c r="EO114" s="79"/>
      <c r="EP114" s="80"/>
      <c r="ER114" s="73"/>
    </row>
    <row r="115" spans="1:152">
      <c r="A115" s="4">
        <v>5.65</v>
      </c>
      <c r="B115" s="4">
        <f t="shared" si="1"/>
        <v>143.51</v>
      </c>
      <c r="S115" s="52"/>
      <c r="T115" s="60"/>
      <c r="BJ115" s="52"/>
      <c r="BK115" s="60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CF115" s="69"/>
      <c r="EM115" s="69"/>
      <c r="EO115" s="79"/>
      <c r="EP115" s="80"/>
      <c r="ER115" s="73"/>
    </row>
    <row r="116" spans="1:152">
      <c r="A116" s="4">
        <v>5.7</v>
      </c>
      <c r="B116" s="4">
        <f t="shared" si="1"/>
        <v>144.78</v>
      </c>
      <c r="S116" s="52"/>
      <c r="T116" s="60"/>
      <c r="BJ116" s="52"/>
      <c r="BK116" s="60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CF116" s="69"/>
      <c r="EM116" s="69"/>
      <c r="EO116" s="79"/>
      <c r="EP116" s="80"/>
      <c r="ER116" s="73"/>
    </row>
    <row r="117" spans="1:152">
      <c r="A117" s="4">
        <v>5.75</v>
      </c>
      <c r="B117" s="4">
        <f t="shared" si="1"/>
        <v>146.04999999999998</v>
      </c>
      <c r="S117" s="52"/>
      <c r="T117" s="60"/>
      <c r="BJ117" s="52"/>
      <c r="BK117" s="60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CF117" s="69"/>
      <c r="EM117" s="69"/>
      <c r="EP117" s="80"/>
      <c r="ER117" s="73"/>
    </row>
    <row r="118" spans="1:152">
      <c r="A118" s="4">
        <v>5.8</v>
      </c>
      <c r="B118" s="4">
        <f t="shared" si="1"/>
        <v>147.32</v>
      </c>
      <c r="S118" s="52"/>
      <c r="T118" s="60"/>
      <c r="BJ118" s="52"/>
      <c r="BK118" s="60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CF118" s="69"/>
      <c r="EM118" s="69"/>
      <c r="EP118" s="80"/>
      <c r="ER118" s="73"/>
    </row>
    <row r="119" spans="1:152">
      <c r="A119" s="4">
        <v>5.85</v>
      </c>
      <c r="B119" s="4">
        <f t="shared" si="1"/>
        <v>148.58999999999997</v>
      </c>
      <c r="S119" s="52"/>
      <c r="T119" s="60"/>
      <c r="BJ119" s="52"/>
      <c r="BK119" s="60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CF119" s="69"/>
      <c r="EM119" s="69"/>
      <c r="EP119" s="80"/>
      <c r="ER119" s="73"/>
    </row>
    <row r="120" spans="1:152">
      <c r="A120" s="4">
        <v>5.9</v>
      </c>
      <c r="B120" s="4">
        <f t="shared" si="1"/>
        <v>149.86000000000001</v>
      </c>
      <c r="T120" s="60"/>
      <c r="BK120" s="60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CF120" s="69"/>
      <c r="EM120" s="69"/>
      <c r="EP120" s="80"/>
      <c r="ER120" s="73"/>
      <c r="ET120" s="77" t="s">
        <v>75</v>
      </c>
      <c r="EV120" s="73" t="s">
        <v>98</v>
      </c>
    </row>
    <row r="121" spans="1:152">
      <c r="A121" s="4">
        <v>5.95</v>
      </c>
      <c r="B121" s="4">
        <f t="shared" si="1"/>
        <v>151.13</v>
      </c>
      <c r="T121" s="60"/>
      <c r="BK121" s="60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CF121" s="69"/>
      <c r="EM121" s="69"/>
      <c r="EP121" s="80"/>
      <c r="ER121" s="73"/>
      <c r="ET121" s="77"/>
      <c r="EV121" s="73"/>
    </row>
    <row r="122" spans="1:152">
      <c r="A122" s="4">
        <v>6</v>
      </c>
      <c r="B122" s="4">
        <f t="shared" si="1"/>
        <v>152.39999999999998</v>
      </c>
      <c r="T122" s="60"/>
      <c r="BK122" s="60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CF122" s="69"/>
      <c r="EM122" s="69"/>
      <c r="EP122" s="80"/>
      <c r="ER122" s="73"/>
      <c r="ET122" s="77"/>
      <c r="EV122" s="73"/>
    </row>
    <row r="123" spans="1:152">
      <c r="A123" s="4">
        <v>6.05</v>
      </c>
      <c r="B123" s="4">
        <f t="shared" si="1"/>
        <v>153.66999999999999</v>
      </c>
      <c r="T123" s="60"/>
      <c r="BK123" s="60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CF123" s="69"/>
      <c r="EM123" s="69"/>
      <c r="EP123" s="80"/>
      <c r="ER123" s="73"/>
      <c r="ET123" s="77"/>
      <c r="EV123" s="73"/>
    </row>
    <row r="124" spans="1:152">
      <c r="A124" s="4">
        <v>6.1</v>
      </c>
      <c r="B124" s="4">
        <f t="shared" si="1"/>
        <v>154.93999999999997</v>
      </c>
      <c r="T124" s="60"/>
      <c r="BK124" s="60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CF124" s="69"/>
      <c r="EM124" s="69"/>
      <c r="EP124" s="80"/>
      <c r="ER124" s="73"/>
      <c r="ET124" s="77"/>
      <c r="EV124" s="73"/>
    </row>
    <row r="125" spans="1:152">
      <c r="A125" s="4">
        <v>6.15</v>
      </c>
      <c r="B125" s="4">
        <f t="shared" si="1"/>
        <v>156.21</v>
      </c>
      <c r="T125" s="60"/>
      <c r="BK125" s="60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CF125" s="69"/>
      <c r="EM125" s="69"/>
      <c r="EP125" s="80"/>
      <c r="ER125" s="73"/>
      <c r="ET125" s="77"/>
      <c r="EV125" s="73"/>
    </row>
    <row r="126" spans="1:152">
      <c r="A126" s="4">
        <v>6.2</v>
      </c>
      <c r="B126" s="4">
        <f t="shared" si="1"/>
        <v>157.47999999999999</v>
      </c>
      <c r="T126" s="60"/>
      <c r="BK126" s="60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CF126" s="69"/>
      <c r="EM126" s="69"/>
      <c r="EP126" s="80"/>
      <c r="ER126" s="73"/>
      <c r="ET126" s="77"/>
      <c r="EV126" s="73"/>
    </row>
    <row r="127" spans="1:152">
      <c r="A127" s="4">
        <v>6.2500000000000098</v>
      </c>
      <c r="B127" s="4">
        <f t="shared" si="1"/>
        <v>158.75000000000023</v>
      </c>
      <c r="T127" s="60"/>
      <c r="BK127" s="60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CF127" s="69"/>
      <c r="EM127" s="69"/>
      <c r="EP127" s="80"/>
      <c r="ER127" s="73"/>
      <c r="ET127" s="77"/>
      <c r="EV127" s="73"/>
    </row>
    <row r="128" spans="1:152">
      <c r="A128" s="4">
        <v>6.3000000000000096</v>
      </c>
      <c r="B128" s="4">
        <f t="shared" si="1"/>
        <v>160.02000000000024</v>
      </c>
      <c r="T128" s="60"/>
      <c r="BK128" s="60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CF128" s="69"/>
      <c r="EM128" s="69"/>
      <c r="EP128" s="80"/>
      <c r="ER128" s="73"/>
      <c r="ET128" s="77"/>
      <c r="EV128" s="73"/>
    </row>
    <row r="129" spans="1:152">
      <c r="A129" s="4">
        <v>6.3500000000000103</v>
      </c>
      <c r="B129" s="4">
        <f t="shared" si="1"/>
        <v>161.29000000000025</v>
      </c>
      <c r="T129" s="60"/>
      <c r="BK129" s="60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CF129" s="69"/>
      <c r="EM129" s="69"/>
      <c r="EP129" s="80"/>
      <c r="ER129" s="73"/>
      <c r="ET129" s="77"/>
      <c r="EV129" s="73"/>
    </row>
    <row r="130" spans="1:152">
      <c r="A130" s="4">
        <v>6.4000000000000101</v>
      </c>
      <c r="B130" s="4">
        <f t="shared" si="1"/>
        <v>162.56000000000026</v>
      </c>
      <c r="T130" s="60"/>
      <c r="BK130" s="60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CF130" s="69"/>
      <c r="EM130" s="69"/>
      <c r="EP130" s="80"/>
      <c r="ER130" s="73"/>
      <c r="ET130" s="77"/>
      <c r="EV130" s="73"/>
    </row>
    <row r="131" spans="1:152">
      <c r="A131" s="4">
        <v>6.4500000000000099</v>
      </c>
      <c r="B131" s="4">
        <f t="shared" si="1"/>
        <v>163.83000000000024</v>
      </c>
      <c r="T131" s="60"/>
      <c r="BK131" s="60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CF131" s="69"/>
      <c r="EM131" s="69"/>
      <c r="EP131" s="80"/>
      <c r="ER131" s="73"/>
      <c r="ET131" s="77"/>
      <c r="EV131" s="73"/>
    </row>
    <row r="132" spans="1:152">
      <c r="A132" s="4">
        <v>6.5000000000000098</v>
      </c>
      <c r="B132" s="4">
        <f t="shared" si="1"/>
        <v>165.10000000000025</v>
      </c>
      <c r="T132" s="60"/>
      <c r="BK132" s="60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CF132" s="69"/>
      <c r="EM132" s="69"/>
      <c r="EP132" s="80"/>
      <c r="ER132" s="73"/>
      <c r="ET132" s="77"/>
      <c r="EV132" s="73"/>
    </row>
    <row r="133" spans="1:152">
      <c r="A133" s="4">
        <v>6.5500000000000096</v>
      </c>
      <c r="B133" s="4">
        <f t="shared" ref="B133:B196" si="2">A133*25.4</f>
        <v>166.37000000000023</v>
      </c>
      <c r="T133" s="60"/>
      <c r="BK133" s="60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CF133" s="69"/>
      <c r="EM133" s="69"/>
      <c r="EP133" s="80"/>
      <c r="ER133" s="73"/>
      <c r="ET133" s="77"/>
      <c r="EV133" s="73"/>
    </row>
    <row r="134" spans="1:152">
      <c r="A134" s="4">
        <v>6.6000000000000103</v>
      </c>
      <c r="B134" s="4">
        <f t="shared" si="2"/>
        <v>167.64000000000024</v>
      </c>
      <c r="T134" s="60"/>
      <c r="BK134" s="60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CF134" s="69"/>
      <c r="EM134" s="69"/>
      <c r="EP134" s="80"/>
      <c r="ER134" s="73"/>
      <c r="ET134" s="77"/>
      <c r="EV134" s="73"/>
    </row>
    <row r="135" spans="1:152">
      <c r="A135" s="4">
        <v>6.6500000000000101</v>
      </c>
      <c r="B135" s="4">
        <f t="shared" si="2"/>
        <v>168.91000000000025</v>
      </c>
      <c r="T135" s="60"/>
      <c r="BK135" s="60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CF135" s="69"/>
      <c r="EM135" s="69"/>
      <c r="EP135" s="80"/>
      <c r="ER135" s="73"/>
      <c r="ET135" s="77"/>
      <c r="EV135" s="73"/>
    </row>
    <row r="136" spans="1:152">
      <c r="A136" s="4">
        <v>6.7000000000000099</v>
      </c>
      <c r="B136" s="4">
        <f t="shared" si="2"/>
        <v>170.18000000000023</v>
      </c>
      <c r="T136" s="60"/>
      <c r="BK136" s="60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CF136" s="69"/>
      <c r="EM136" s="69"/>
      <c r="EP136" s="80"/>
      <c r="ER136" s="73"/>
      <c r="ET136" s="77"/>
      <c r="EV136" s="73"/>
    </row>
    <row r="137" spans="1:152">
      <c r="A137" s="4">
        <v>6.7500000000000098</v>
      </c>
      <c r="B137" s="4">
        <f t="shared" si="2"/>
        <v>171.45000000000024</v>
      </c>
      <c r="T137" s="60"/>
      <c r="BK137" s="60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CF137" s="69"/>
      <c r="EM137" s="69"/>
      <c r="EP137" s="80"/>
      <c r="ER137" s="73"/>
      <c r="ET137" s="77"/>
      <c r="EV137" s="73"/>
    </row>
    <row r="138" spans="1:152">
      <c r="A138" s="4">
        <v>6.8000000000000096</v>
      </c>
      <c r="B138" s="4">
        <f t="shared" si="2"/>
        <v>172.72000000000023</v>
      </c>
      <c r="T138" s="60"/>
      <c r="BK138" s="60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CF138" s="69"/>
      <c r="EM138" s="69"/>
      <c r="EP138" s="80"/>
      <c r="ER138" s="73"/>
      <c r="ET138" s="77"/>
      <c r="EV138" s="73"/>
    </row>
    <row r="139" spans="1:152">
      <c r="A139" s="4">
        <v>6.8500000000000103</v>
      </c>
      <c r="B139" s="4">
        <f t="shared" si="2"/>
        <v>173.99000000000026</v>
      </c>
      <c r="T139" s="60"/>
      <c r="BK139" s="60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CF139" s="69"/>
      <c r="EM139" s="69"/>
      <c r="EP139" s="80"/>
      <c r="ER139" s="73"/>
      <c r="ET139" s="77"/>
      <c r="EV139" s="73"/>
    </row>
    <row r="140" spans="1:152">
      <c r="A140" s="4">
        <v>6.9000000000000101</v>
      </c>
      <c r="B140" s="4">
        <f t="shared" si="2"/>
        <v>175.26000000000025</v>
      </c>
      <c r="T140" s="60"/>
      <c r="BK140" s="60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CF140" s="69"/>
      <c r="EM140" s="69"/>
      <c r="EP140" s="80"/>
      <c r="ER140" s="73"/>
      <c r="ET140" s="77"/>
      <c r="EV140" s="73"/>
    </row>
    <row r="141" spans="1:152">
      <c r="A141" s="4">
        <v>6.9500000000000197</v>
      </c>
      <c r="B141" s="4">
        <f t="shared" si="2"/>
        <v>176.53000000000048</v>
      </c>
      <c r="T141" s="60"/>
      <c r="BK141" s="60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CF141" s="69"/>
      <c r="EM141" s="69"/>
      <c r="EP141" s="80"/>
      <c r="ER141" s="73"/>
      <c r="ET141" s="77"/>
      <c r="EV141" s="73"/>
    </row>
    <row r="142" spans="1:152">
      <c r="A142" s="4">
        <v>7.0000000000000204</v>
      </c>
      <c r="B142" s="4">
        <f t="shared" si="2"/>
        <v>177.80000000000052</v>
      </c>
      <c r="T142" s="60"/>
      <c r="BK142" s="60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CF142" s="69"/>
      <c r="EM142" s="69"/>
      <c r="EP142" s="80"/>
      <c r="ER142" s="73"/>
      <c r="ET142" s="77"/>
      <c r="EV142" s="73"/>
    </row>
    <row r="143" spans="1:152">
      <c r="A143" s="4">
        <v>7.0500000000000203</v>
      </c>
      <c r="B143" s="4">
        <f t="shared" si="2"/>
        <v>179.0700000000005</v>
      </c>
      <c r="T143" s="60"/>
      <c r="BK143" s="60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CF143" s="69"/>
      <c r="EM143" s="69"/>
      <c r="EP143" s="80"/>
      <c r="ER143" s="73"/>
      <c r="ET143" s="77"/>
      <c r="EV143" s="73"/>
    </row>
    <row r="144" spans="1:152">
      <c r="A144" s="4">
        <v>7.1000000000000201</v>
      </c>
      <c r="B144" s="4">
        <f t="shared" si="2"/>
        <v>180.34000000000049</v>
      </c>
      <c r="T144" s="60"/>
      <c r="BK144" s="60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CF144" s="69"/>
      <c r="EM144" s="69"/>
      <c r="EP144" s="80"/>
      <c r="ER144" s="73"/>
      <c r="ET144" s="77"/>
      <c r="EV144" s="73"/>
    </row>
    <row r="145" spans="1:153">
      <c r="A145" s="4">
        <v>7.1500000000000199</v>
      </c>
      <c r="B145" s="4">
        <f t="shared" si="2"/>
        <v>181.6100000000005</v>
      </c>
      <c r="T145" s="60"/>
      <c r="BK145" s="60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CF145" s="69"/>
      <c r="EM145" s="69"/>
      <c r="EP145" s="80"/>
      <c r="ER145" s="73"/>
      <c r="ET145" s="77"/>
      <c r="EV145" s="73"/>
    </row>
    <row r="146" spans="1:153">
      <c r="A146" s="4">
        <v>7.2000000000000197</v>
      </c>
      <c r="B146" s="4">
        <f t="shared" si="2"/>
        <v>182.88000000000048</v>
      </c>
      <c r="T146" s="60"/>
      <c r="BK146" s="60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CF146" s="69"/>
      <c r="EM146" s="69"/>
      <c r="EP146" s="80"/>
      <c r="ER146" s="73"/>
      <c r="ET146" s="77"/>
      <c r="EV146" s="73"/>
    </row>
    <row r="147" spans="1:153">
      <c r="A147" s="4">
        <v>7.2500000000000204</v>
      </c>
      <c r="B147" s="4">
        <f t="shared" si="2"/>
        <v>184.15000000000052</v>
      </c>
      <c r="T147" s="60"/>
      <c r="BK147" s="60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CF147" s="69"/>
      <c r="EM147" s="69"/>
      <c r="EP147" s="80"/>
      <c r="ER147" s="73"/>
      <c r="ET147" s="77"/>
      <c r="EV147" s="73"/>
    </row>
    <row r="148" spans="1:153">
      <c r="A148" s="4">
        <v>7.3000000000000203</v>
      </c>
      <c r="B148" s="4">
        <f t="shared" si="2"/>
        <v>185.4200000000005</v>
      </c>
      <c r="T148" s="60"/>
      <c r="BK148" s="60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CF148" s="69"/>
      <c r="EM148" s="69"/>
      <c r="EP148" s="80"/>
      <c r="ER148" s="73"/>
      <c r="ES148" s="75" t="s">
        <v>73</v>
      </c>
      <c r="ET148" s="77"/>
      <c r="EV148" s="73"/>
    </row>
    <row r="149" spans="1:153">
      <c r="A149" s="4">
        <v>7.3500000000000201</v>
      </c>
      <c r="B149" s="4">
        <f t="shared" si="2"/>
        <v>186.69000000000051</v>
      </c>
      <c r="T149" s="60"/>
      <c r="BK149" s="60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CF149" s="69"/>
      <c r="EM149" s="69"/>
      <c r="EP149" s="80"/>
      <c r="ER149" s="73"/>
      <c r="ES149" s="75"/>
      <c r="ET149" s="77"/>
      <c r="EV149" s="73"/>
    </row>
    <row r="150" spans="1:153">
      <c r="A150" s="4">
        <v>7.4000000000000199</v>
      </c>
      <c r="B150" s="4">
        <f t="shared" si="2"/>
        <v>187.96000000000049</v>
      </c>
      <c r="T150" s="60"/>
      <c r="BK150" s="60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CF150" s="69"/>
      <c r="EM150" s="69"/>
      <c r="EP150" s="80"/>
      <c r="ER150" s="73"/>
      <c r="ES150" s="75"/>
      <c r="ET150" s="77"/>
      <c r="EV150" s="73"/>
    </row>
    <row r="151" spans="1:153">
      <c r="A151" s="4">
        <v>7.4500000000000197</v>
      </c>
      <c r="B151" s="4">
        <f t="shared" si="2"/>
        <v>189.2300000000005</v>
      </c>
      <c r="T151" s="60"/>
      <c r="BK151" s="60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CF151" s="69"/>
      <c r="EM151" s="69"/>
      <c r="EP151" s="80"/>
      <c r="ER151" s="73"/>
      <c r="ES151" s="75"/>
      <c r="ET151" s="77"/>
      <c r="EV151" s="73"/>
    </row>
    <row r="152" spans="1:153">
      <c r="A152" s="4">
        <v>7.5000000000000204</v>
      </c>
      <c r="B152" s="4">
        <f t="shared" si="2"/>
        <v>190.50000000000051</v>
      </c>
      <c r="T152" s="60"/>
      <c r="BK152" s="60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CF152" s="69"/>
      <c r="EM152" s="69"/>
      <c r="EP152" s="80"/>
      <c r="EQ152" s="81" t="s">
        <v>112</v>
      </c>
      <c r="ER152" s="73"/>
      <c r="ES152" s="75"/>
      <c r="ET152" s="77"/>
      <c r="EU152" s="78" t="s">
        <v>76</v>
      </c>
      <c r="EV152" s="73"/>
    </row>
    <row r="153" spans="1:153">
      <c r="A153" s="4">
        <v>7.5500000000000203</v>
      </c>
      <c r="B153" s="4">
        <f t="shared" si="2"/>
        <v>191.77000000000049</v>
      </c>
      <c r="T153" s="60"/>
      <c r="BK153" s="60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CF153" s="69"/>
      <c r="EM153" s="69"/>
      <c r="EP153" s="80"/>
      <c r="EQ153" s="81"/>
      <c r="ER153" s="73"/>
      <c r="ES153" s="75"/>
      <c r="ET153" s="77"/>
      <c r="EU153" s="78"/>
      <c r="EV153" s="73"/>
    </row>
    <row r="154" spans="1:153">
      <c r="A154" s="4">
        <v>7.6000000000000201</v>
      </c>
      <c r="B154" s="4">
        <f t="shared" si="2"/>
        <v>193.0400000000005</v>
      </c>
      <c r="T154" s="60"/>
      <c r="BK154" s="60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CF154" s="69"/>
      <c r="EM154" s="69"/>
      <c r="EP154" s="80"/>
      <c r="EQ154" s="81"/>
      <c r="ER154" s="73"/>
      <c r="ES154" s="75"/>
      <c r="ET154" s="77"/>
      <c r="EU154" s="78"/>
      <c r="EV154" s="73"/>
      <c r="EW154" s="88" t="s">
        <v>99</v>
      </c>
    </row>
    <row r="155" spans="1:153">
      <c r="A155" s="4">
        <v>7.6500000000000297</v>
      </c>
      <c r="B155" s="4">
        <f t="shared" si="2"/>
        <v>194.31000000000074</v>
      </c>
      <c r="T155" s="60"/>
      <c r="BK155" s="60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CF155" s="69"/>
      <c r="EM155" s="69"/>
      <c r="EP155" s="80"/>
      <c r="EQ155" s="81"/>
      <c r="ER155" s="73"/>
      <c r="ES155" s="75"/>
      <c r="ET155" s="77"/>
      <c r="EU155" s="78"/>
      <c r="EV155" s="73"/>
      <c r="EW155" s="88"/>
    </row>
    <row r="156" spans="1:153">
      <c r="A156" s="4">
        <v>7.7000000000000304</v>
      </c>
      <c r="B156" s="4">
        <f t="shared" si="2"/>
        <v>195.58000000000075</v>
      </c>
      <c r="T156" s="60"/>
      <c r="BK156" s="60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CF156" s="69"/>
      <c r="EM156" s="69"/>
      <c r="EP156" s="80"/>
      <c r="EQ156" s="81"/>
      <c r="ER156" s="73"/>
      <c r="ES156" s="75"/>
      <c r="ET156" s="77"/>
      <c r="EU156" s="78"/>
      <c r="EV156" s="73"/>
      <c r="EW156" s="88"/>
    </row>
    <row r="157" spans="1:153">
      <c r="A157" s="4">
        <v>7.7500000000000302</v>
      </c>
      <c r="B157" s="4">
        <f t="shared" si="2"/>
        <v>196.85000000000076</v>
      </c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CF157" s="69"/>
      <c r="EM157" s="69"/>
      <c r="EP157" s="80"/>
      <c r="EQ157" s="81"/>
      <c r="ER157" s="73"/>
      <c r="ES157" s="75"/>
      <c r="ET157" s="77"/>
      <c r="EU157" s="78"/>
      <c r="EV157" s="73"/>
      <c r="EW157" s="88"/>
    </row>
    <row r="158" spans="1:153">
      <c r="A158" s="4">
        <v>7.80000000000003</v>
      </c>
      <c r="B158" s="4">
        <f t="shared" si="2"/>
        <v>198.12000000000074</v>
      </c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CF158" s="69"/>
      <c r="EM158" s="69"/>
      <c r="EP158" s="80"/>
      <c r="EQ158" s="81"/>
      <c r="ER158" s="73"/>
      <c r="ES158" s="75"/>
      <c r="ET158" s="77"/>
      <c r="EU158" s="78"/>
      <c r="EV158" s="73"/>
      <c r="EW158" s="88"/>
    </row>
    <row r="159" spans="1:153">
      <c r="A159" s="4">
        <v>7.8500000000000298</v>
      </c>
      <c r="B159" s="4">
        <f t="shared" si="2"/>
        <v>199.39000000000075</v>
      </c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CF159" s="69"/>
      <c r="EM159" s="69"/>
      <c r="EP159" s="80"/>
      <c r="EQ159" s="81"/>
      <c r="ER159" s="73"/>
      <c r="ES159" s="75"/>
      <c r="ET159" s="77"/>
      <c r="EU159" s="78"/>
      <c r="EV159" s="73"/>
      <c r="EW159" s="88"/>
    </row>
    <row r="160" spans="1:153">
      <c r="A160" s="4">
        <v>7.9000000000000297</v>
      </c>
      <c r="B160" s="4">
        <f t="shared" si="2"/>
        <v>200.66000000000074</v>
      </c>
      <c r="CF160" s="69"/>
      <c r="EM160" s="69"/>
      <c r="EP160" s="80"/>
      <c r="EQ160" s="81"/>
      <c r="ER160" s="73"/>
      <c r="ES160" s="75"/>
      <c r="ET160" s="77"/>
      <c r="EU160" s="78"/>
      <c r="EV160" s="73"/>
      <c r="EW160" s="88"/>
    </row>
    <row r="161" spans="1:153">
      <c r="A161" s="4">
        <v>7.9500000000000304</v>
      </c>
      <c r="B161" s="4">
        <f t="shared" si="2"/>
        <v>201.93000000000077</v>
      </c>
      <c r="CF161" s="69"/>
      <c r="EM161" s="69"/>
      <c r="EP161" s="80"/>
      <c r="EQ161" s="81"/>
      <c r="ER161" s="73"/>
      <c r="ES161" s="75"/>
      <c r="ET161" s="77"/>
      <c r="EU161" s="78"/>
      <c r="EV161" s="73"/>
      <c r="EW161" s="88"/>
    </row>
    <row r="162" spans="1:153">
      <c r="A162" s="4">
        <v>8.0000000000000302</v>
      </c>
      <c r="B162" s="4">
        <f t="shared" si="2"/>
        <v>203.20000000000076</v>
      </c>
      <c r="CF162" s="69"/>
      <c r="EM162" s="69"/>
      <c r="EP162" s="80"/>
      <c r="EQ162" s="81"/>
      <c r="ER162" s="73"/>
      <c r="ES162" s="75"/>
      <c r="ET162" s="77"/>
      <c r="EU162" s="78"/>
      <c r="EV162" s="73"/>
      <c r="EW162" s="88"/>
    </row>
    <row r="163" spans="1:153">
      <c r="A163" s="4">
        <v>8.0500000000000291</v>
      </c>
      <c r="B163" s="4">
        <f t="shared" si="2"/>
        <v>204.47000000000074</v>
      </c>
      <c r="CF163" s="69"/>
      <c r="EM163" s="69"/>
      <c r="EQ163" s="81"/>
      <c r="ER163" s="73"/>
      <c r="ES163" s="75"/>
      <c r="ET163" s="77"/>
      <c r="EU163" s="78"/>
      <c r="EV163" s="73"/>
      <c r="EW163" s="88"/>
    </row>
    <row r="164" spans="1:153">
      <c r="A164" s="4">
        <v>8.1000000000000298</v>
      </c>
      <c r="B164" s="4">
        <f t="shared" si="2"/>
        <v>205.74000000000075</v>
      </c>
      <c r="CF164" s="69"/>
      <c r="EM164" s="69"/>
      <c r="EQ164" s="81"/>
      <c r="ER164" s="73"/>
      <c r="ES164" s="75"/>
      <c r="ET164" s="77"/>
      <c r="EU164" s="78"/>
      <c r="EV164" s="73"/>
      <c r="EW164" s="88"/>
    </row>
    <row r="165" spans="1:153">
      <c r="A165" s="4">
        <v>8.1500000000000306</v>
      </c>
      <c r="B165" s="4">
        <f t="shared" si="2"/>
        <v>207.01000000000076</v>
      </c>
      <c r="CF165" s="69"/>
      <c r="EM165" s="69"/>
      <c r="EQ165" s="81"/>
      <c r="ER165" s="73"/>
      <c r="ES165" s="75"/>
      <c r="ET165" s="77"/>
      <c r="EU165" s="78"/>
      <c r="EV165" s="73"/>
      <c r="EW165" s="88"/>
    </row>
    <row r="166" spans="1:153">
      <c r="A166" s="4">
        <v>8.2000000000000295</v>
      </c>
      <c r="B166" s="4">
        <f t="shared" si="2"/>
        <v>208.28000000000074</v>
      </c>
      <c r="CF166" s="69"/>
      <c r="EM166" s="69"/>
      <c r="EQ166" s="81"/>
      <c r="ER166" s="73"/>
      <c r="ES166" s="75"/>
      <c r="ET166" s="77"/>
      <c r="EU166" s="78"/>
      <c r="EV166" s="73"/>
      <c r="EW166" s="88"/>
    </row>
    <row r="167" spans="1:153">
      <c r="A167" s="4">
        <v>8.2500000000000302</v>
      </c>
      <c r="B167" s="4">
        <f t="shared" si="2"/>
        <v>209.55000000000075</v>
      </c>
      <c r="CF167" s="69"/>
      <c r="EM167" s="69"/>
      <c r="EQ167" s="81"/>
      <c r="ER167" s="73"/>
      <c r="ES167" s="75"/>
      <c r="ET167" s="77"/>
      <c r="EU167" s="78"/>
      <c r="EV167" s="73"/>
      <c r="EW167" s="88"/>
    </row>
    <row r="168" spans="1:153">
      <c r="A168" s="4">
        <v>8.3000000000000291</v>
      </c>
      <c r="B168" s="4">
        <f t="shared" si="2"/>
        <v>210.82000000000073</v>
      </c>
      <c r="CF168" s="69"/>
      <c r="EM168" s="69"/>
      <c r="EQ168" s="81"/>
      <c r="ER168" s="73"/>
      <c r="ES168" s="75"/>
      <c r="ET168" s="77"/>
      <c r="EU168" s="78"/>
      <c r="EV168" s="73"/>
      <c r="EW168" s="88"/>
    </row>
    <row r="169" spans="1:153">
      <c r="A169" s="4">
        <v>8.3500000000000405</v>
      </c>
      <c r="B169" s="4">
        <f t="shared" si="2"/>
        <v>212.09000000000103</v>
      </c>
      <c r="CF169" s="69"/>
      <c r="EM169" s="69"/>
      <c r="EQ169" s="81"/>
      <c r="ER169" s="73"/>
      <c r="ES169" s="75"/>
      <c r="ET169" s="77"/>
      <c r="EU169" s="78"/>
      <c r="EV169" s="73"/>
      <c r="EW169" s="88"/>
    </row>
    <row r="170" spans="1:153">
      <c r="A170" s="4">
        <v>8.4000000000000394</v>
      </c>
      <c r="B170" s="4">
        <f t="shared" si="2"/>
        <v>213.36000000000098</v>
      </c>
      <c r="CF170" s="69"/>
      <c r="EM170" s="69"/>
      <c r="EQ170" s="81"/>
      <c r="ER170" s="73"/>
      <c r="ES170" s="75"/>
      <c r="ET170" s="77"/>
      <c r="EU170" s="78"/>
      <c r="EV170" s="73"/>
      <c r="EW170" s="88"/>
    </row>
    <row r="171" spans="1:153">
      <c r="A171" s="4">
        <v>8.4500000000000401</v>
      </c>
      <c r="B171" s="4">
        <f t="shared" si="2"/>
        <v>214.63000000000102</v>
      </c>
      <c r="CF171" s="69"/>
      <c r="EM171" s="69"/>
      <c r="EQ171" s="81"/>
      <c r="ER171" s="73"/>
      <c r="ES171" s="75"/>
      <c r="ET171" s="77"/>
      <c r="EU171" s="78"/>
      <c r="EV171" s="73"/>
      <c r="EW171" s="88"/>
    </row>
    <row r="172" spans="1:153">
      <c r="A172" s="4">
        <v>8.5000000000000409</v>
      </c>
      <c r="B172" s="4">
        <f t="shared" si="2"/>
        <v>215.90000000000103</v>
      </c>
      <c r="CF172" s="69"/>
      <c r="EM172" s="69"/>
      <c r="EQ172" s="81"/>
      <c r="ER172" s="73"/>
      <c r="ES172" s="75"/>
      <c r="ET172" s="77"/>
      <c r="EU172" s="78"/>
      <c r="EV172" s="73"/>
      <c r="EW172" s="88"/>
    </row>
    <row r="173" spans="1:153">
      <c r="A173" s="4">
        <v>8.5500000000000398</v>
      </c>
      <c r="B173" s="4">
        <f t="shared" si="2"/>
        <v>217.17000000000101</v>
      </c>
      <c r="CF173" s="69"/>
      <c r="EM173" s="69"/>
      <c r="EQ173" s="81"/>
      <c r="ER173" s="73"/>
      <c r="ES173" s="75"/>
      <c r="ET173" s="77"/>
      <c r="EU173" s="78"/>
      <c r="EV173" s="73"/>
      <c r="EW173" s="88"/>
    </row>
    <row r="174" spans="1:153">
      <c r="A174" s="4">
        <v>8.6000000000000405</v>
      </c>
      <c r="B174" s="4">
        <f t="shared" si="2"/>
        <v>218.44000000000102</v>
      </c>
      <c r="CF174" s="69"/>
      <c r="EM174" s="69"/>
      <c r="EQ174" s="81"/>
      <c r="ER174" s="73"/>
      <c r="ES174" s="75"/>
      <c r="ET174" s="77"/>
      <c r="EU174" s="78"/>
      <c r="EV174" s="73"/>
      <c r="EW174" s="88"/>
    </row>
    <row r="175" spans="1:153">
      <c r="A175" s="4">
        <v>8.6500000000000394</v>
      </c>
      <c r="B175" s="4">
        <f t="shared" si="2"/>
        <v>219.710000000001</v>
      </c>
      <c r="CF175" s="69"/>
      <c r="EM175" s="69"/>
      <c r="EQ175" s="81"/>
      <c r="ER175" s="73"/>
      <c r="ES175" s="75"/>
      <c r="ET175" s="77"/>
      <c r="EU175" s="78"/>
      <c r="EV175" s="73"/>
      <c r="EW175" s="88"/>
    </row>
    <row r="176" spans="1:153">
      <c r="A176" s="4">
        <v>8.7000000000000401</v>
      </c>
      <c r="B176" s="4">
        <f t="shared" si="2"/>
        <v>220.98000000000101</v>
      </c>
      <c r="CF176" s="69"/>
      <c r="EM176" s="69"/>
      <c r="EQ176" s="81"/>
      <c r="ER176" s="73"/>
      <c r="ES176" s="75"/>
      <c r="ET176" s="77"/>
      <c r="EU176" s="78"/>
      <c r="EV176" s="73"/>
      <c r="EW176" s="88"/>
    </row>
    <row r="177" spans="1:153">
      <c r="A177" s="4">
        <v>8.7500000000000409</v>
      </c>
      <c r="B177" s="4">
        <f t="shared" si="2"/>
        <v>222.25000000000102</v>
      </c>
      <c r="CF177" s="69"/>
      <c r="EM177" s="69"/>
      <c r="EQ177" s="81"/>
      <c r="ER177" s="73"/>
      <c r="ES177" s="75"/>
      <c r="ET177" s="77"/>
      <c r="EU177" s="78"/>
      <c r="EV177" s="73"/>
      <c r="EW177" s="88"/>
    </row>
    <row r="178" spans="1:153">
      <c r="A178" s="4">
        <v>8.8000000000000398</v>
      </c>
      <c r="B178" s="4">
        <f t="shared" si="2"/>
        <v>223.520000000001</v>
      </c>
      <c r="CF178" s="69"/>
      <c r="EM178" s="69"/>
      <c r="EQ178" s="81"/>
      <c r="ER178" s="73"/>
      <c r="ES178" s="75"/>
      <c r="ET178" s="77"/>
      <c r="EU178" s="78"/>
      <c r="EV178" s="73"/>
      <c r="EW178" s="88"/>
    </row>
    <row r="179" spans="1:153">
      <c r="A179" s="4">
        <v>8.8500000000000405</v>
      </c>
      <c r="B179" s="4">
        <f t="shared" si="2"/>
        <v>224.79000000000102</v>
      </c>
      <c r="CF179" s="69"/>
      <c r="EM179" s="69"/>
      <c r="EQ179" s="81"/>
      <c r="ER179" s="73"/>
      <c r="ES179" s="75"/>
      <c r="ET179" s="77"/>
      <c r="EU179" s="78"/>
      <c r="EV179" s="73"/>
      <c r="EW179" s="88"/>
    </row>
    <row r="180" spans="1:153">
      <c r="A180" s="4">
        <v>8.9000000000000394</v>
      </c>
      <c r="B180" s="4">
        <f t="shared" si="2"/>
        <v>226.060000000001</v>
      </c>
      <c r="CF180" s="69"/>
      <c r="EM180" s="69"/>
      <c r="EQ180" s="81"/>
      <c r="ER180" s="73"/>
      <c r="ES180" s="75"/>
      <c r="ET180" s="77"/>
      <c r="EU180" s="78"/>
      <c r="EV180" s="73"/>
      <c r="EW180" s="88"/>
    </row>
    <row r="181" spans="1:153">
      <c r="A181" s="4">
        <v>8.9500000000000401</v>
      </c>
      <c r="B181" s="4">
        <f t="shared" si="2"/>
        <v>227.33000000000101</v>
      </c>
      <c r="CF181" s="69"/>
      <c r="EM181" s="69"/>
      <c r="EQ181" s="81"/>
      <c r="ER181" s="73"/>
      <c r="ES181" s="75"/>
      <c r="ET181" s="77"/>
      <c r="EU181" s="78"/>
      <c r="EV181" s="73"/>
      <c r="EW181" s="88"/>
    </row>
    <row r="182" spans="1:153">
      <c r="A182" s="4">
        <v>9.0000000000000409</v>
      </c>
      <c r="B182" s="4">
        <f t="shared" si="2"/>
        <v>228.60000000000102</v>
      </c>
      <c r="CF182" s="69"/>
      <c r="EM182" s="69"/>
      <c r="EQ182" s="81"/>
      <c r="ER182" s="73"/>
      <c r="ES182" s="75"/>
      <c r="ET182" s="77"/>
      <c r="EU182" s="78"/>
      <c r="EV182" s="73"/>
      <c r="EW182" s="88"/>
    </row>
    <row r="183" spans="1:153">
      <c r="A183" s="4">
        <v>9.0500000000000504</v>
      </c>
      <c r="B183" s="4">
        <f t="shared" si="2"/>
        <v>229.87000000000126</v>
      </c>
      <c r="CF183" s="69"/>
      <c r="EM183" s="69"/>
      <c r="EQ183" s="81"/>
      <c r="ER183" s="73"/>
      <c r="ES183" s="75"/>
      <c r="ET183" s="77"/>
      <c r="EU183" s="78"/>
      <c r="EV183" s="73"/>
      <c r="EW183" s="88"/>
    </row>
    <row r="184" spans="1:153">
      <c r="A184" s="4">
        <v>9.1000000000000494</v>
      </c>
      <c r="B184" s="4">
        <f t="shared" si="2"/>
        <v>231.14000000000124</v>
      </c>
      <c r="CF184" s="69"/>
      <c r="EM184" s="69"/>
      <c r="EQ184" s="81"/>
      <c r="ER184" s="73"/>
      <c r="ES184" s="75"/>
      <c r="EU184" s="78"/>
      <c r="EV184" s="73"/>
      <c r="EW184" s="88"/>
    </row>
    <row r="185" spans="1:153">
      <c r="A185" s="4">
        <v>9.1500000000000501</v>
      </c>
      <c r="B185" s="4">
        <f t="shared" si="2"/>
        <v>232.41000000000125</v>
      </c>
      <c r="CF185" s="69"/>
      <c r="EM185" s="69"/>
      <c r="EQ185" s="81"/>
      <c r="ER185" s="73"/>
      <c r="ES185" s="75"/>
      <c r="EU185" s="78"/>
      <c r="EV185" s="73"/>
      <c r="EW185" s="88"/>
    </row>
    <row r="186" spans="1:153">
      <c r="A186" s="4">
        <v>9.2000000000000508</v>
      </c>
      <c r="B186" s="4">
        <f t="shared" si="2"/>
        <v>233.68000000000129</v>
      </c>
      <c r="CF186" s="69"/>
      <c r="EM186" s="69"/>
      <c r="EQ186" s="81"/>
      <c r="ER186" s="73"/>
      <c r="ES186" s="75"/>
      <c r="EU186" s="78"/>
      <c r="EV186" s="73"/>
      <c r="EW186" s="88"/>
    </row>
    <row r="187" spans="1:153">
      <c r="A187" s="4">
        <v>9.2500000000000497</v>
      </c>
      <c r="B187" s="4">
        <f t="shared" si="2"/>
        <v>234.95000000000124</v>
      </c>
      <c r="CF187" s="69"/>
      <c r="EM187" s="69"/>
      <c r="EQ187" s="81"/>
      <c r="ER187" s="73"/>
      <c r="ES187" s="75"/>
      <c r="EU187" s="78"/>
      <c r="EV187" s="73"/>
      <c r="EW187" s="88"/>
    </row>
    <row r="188" spans="1:153">
      <c r="A188" s="4">
        <v>9.3000000000000504</v>
      </c>
      <c r="B188" s="4">
        <f t="shared" si="2"/>
        <v>236.22000000000128</v>
      </c>
      <c r="CF188" s="69"/>
      <c r="EM188" s="69"/>
      <c r="EQ188" s="81"/>
      <c r="ER188" s="73"/>
      <c r="ES188" s="75"/>
      <c r="EU188" s="78"/>
      <c r="EV188" s="73"/>
      <c r="EW188" s="88"/>
    </row>
    <row r="189" spans="1:153">
      <c r="A189" s="4">
        <v>9.3500000000000494</v>
      </c>
      <c r="B189" s="4">
        <f t="shared" si="2"/>
        <v>237.49000000000123</v>
      </c>
      <c r="CF189" s="69"/>
      <c r="EM189" s="69"/>
      <c r="EQ189" s="81"/>
      <c r="ER189" s="73"/>
      <c r="ES189" s="75"/>
      <c r="EU189" s="78"/>
      <c r="EV189" s="73"/>
      <c r="EW189" s="88"/>
    </row>
    <row r="190" spans="1:153">
      <c r="A190" s="4">
        <v>9.4000000000000501</v>
      </c>
      <c r="B190" s="4">
        <f t="shared" si="2"/>
        <v>238.76000000000127</v>
      </c>
      <c r="CF190" s="69"/>
      <c r="EM190" s="69"/>
      <c r="EQ190" s="81"/>
      <c r="ER190" s="73"/>
      <c r="ES190" s="75"/>
      <c r="EU190" s="78"/>
      <c r="EV190" s="73"/>
      <c r="EW190" s="88"/>
    </row>
    <row r="191" spans="1:153">
      <c r="A191" s="4">
        <v>9.4500000000000508</v>
      </c>
      <c r="B191" s="4">
        <f t="shared" si="2"/>
        <v>240.03000000000128</v>
      </c>
      <c r="CF191" s="69"/>
      <c r="EM191" s="69"/>
      <c r="EQ191" s="81"/>
      <c r="ER191" s="73"/>
      <c r="ES191" s="75"/>
      <c r="EU191" s="78"/>
      <c r="EV191" s="73"/>
      <c r="EW191" s="88"/>
    </row>
    <row r="192" spans="1:153">
      <c r="A192" s="4">
        <v>9.5000000000000497</v>
      </c>
      <c r="B192" s="4">
        <f t="shared" si="2"/>
        <v>241.30000000000126</v>
      </c>
      <c r="CF192" s="69"/>
      <c r="EM192" s="69"/>
      <c r="EQ192" s="81"/>
      <c r="ER192" s="73"/>
      <c r="ES192" s="75"/>
      <c r="EU192" s="78"/>
      <c r="EV192" s="73"/>
      <c r="EW192" s="88"/>
    </row>
    <row r="193" spans="1:153">
      <c r="A193" s="4">
        <v>9.5500000000000504</v>
      </c>
      <c r="B193" s="4">
        <f t="shared" si="2"/>
        <v>242.57000000000127</v>
      </c>
      <c r="CF193" s="69"/>
      <c r="EM193" s="69"/>
      <c r="EQ193" s="81"/>
      <c r="ER193" s="73"/>
      <c r="ES193" s="75"/>
      <c r="EU193" s="78"/>
      <c r="EV193" s="73"/>
      <c r="EW193" s="88"/>
    </row>
    <row r="194" spans="1:153">
      <c r="A194" s="4">
        <v>9.6000000000000494</v>
      </c>
      <c r="B194" s="4">
        <f t="shared" si="2"/>
        <v>243.84000000000125</v>
      </c>
      <c r="CF194" s="69"/>
      <c r="EM194" s="69"/>
      <c r="EQ194" s="81"/>
      <c r="ER194" s="73"/>
      <c r="ES194" s="75"/>
      <c r="EU194" s="78"/>
      <c r="EV194" s="73"/>
      <c r="EW194" s="88"/>
    </row>
    <row r="195" spans="1:153">
      <c r="A195" s="4">
        <v>9.6500000000000501</v>
      </c>
      <c r="B195" s="4">
        <f t="shared" si="2"/>
        <v>245.11000000000126</v>
      </c>
      <c r="CF195" s="69"/>
      <c r="EM195" s="69"/>
      <c r="EQ195" s="81"/>
      <c r="ER195" s="73"/>
      <c r="ES195" s="75"/>
      <c r="EU195" s="78"/>
      <c r="EV195" s="73"/>
      <c r="EW195" s="88"/>
    </row>
    <row r="196" spans="1:153">
      <c r="A196" s="4">
        <v>9.7000000000000508</v>
      </c>
      <c r="B196" s="4">
        <f t="shared" si="2"/>
        <v>246.38000000000127</v>
      </c>
      <c r="CF196" s="69"/>
      <c r="EM196" s="69"/>
      <c r="EQ196" s="81"/>
      <c r="ER196" s="73"/>
      <c r="ES196" s="75"/>
      <c r="EU196" s="78"/>
      <c r="EV196" s="73"/>
      <c r="EW196" s="88"/>
    </row>
    <row r="197" spans="1:153">
      <c r="A197" s="4">
        <v>9.7500000000000604</v>
      </c>
      <c r="B197" s="4">
        <f t="shared" ref="B197:B202" si="3">A197*25.4</f>
        <v>247.65000000000151</v>
      </c>
      <c r="CF197" s="69"/>
      <c r="EM197" s="69"/>
      <c r="EQ197" s="81"/>
      <c r="ER197" s="73"/>
      <c r="ES197" s="75"/>
      <c r="EU197" s="78"/>
      <c r="EV197" s="73"/>
      <c r="EW197" s="88"/>
    </row>
    <row r="198" spans="1:153">
      <c r="A198" s="4">
        <v>9.8000000000000593</v>
      </c>
      <c r="B198" s="4">
        <f t="shared" si="3"/>
        <v>248.92000000000149</v>
      </c>
      <c r="CF198" s="69"/>
      <c r="EM198" s="69"/>
      <c r="EQ198" s="81"/>
      <c r="ER198" s="73"/>
      <c r="ES198" s="75"/>
      <c r="EU198" s="78"/>
      <c r="EV198" s="73"/>
      <c r="EW198" s="88"/>
    </row>
    <row r="199" spans="1:153">
      <c r="A199" s="4">
        <v>9.85000000000006</v>
      </c>
      <c r="B199" s="4">
        <f t="shared" si="3"/>
        <v>250.1900000000015</v>
      </c>
      <c r="CF199" s="69"/>
      <c r="EM199" s="69"/>
      <c r="EQ199" s="81"/>
      <c r="ER199" s="73"/>
      <c r="ES199" s="75"/>
      <c r="EU199" s="78"/>
      <c r="EV199" s="73"/>
      <c r="EW199" s="88"/>
    </row>
    <row r="200" spans="1:153">
      <c r="A200" s="4">
        <v>9.9000000000000608</v>
      </c>
      <c r="B200" s="4">
        <f t="shared" si="3"/>
        <v>251.46000000000154</v>
      </c>
      <c r="CF200" s="69"/>
      <c r="EM200" s="69"/>
      <c r="EQ200" s="81"/>
      <c r="ER200" s="73"/>
      <c r="ES200" s="75"/>
      <c r="EU200" s="78"/>
      <c r="EV200" s="73"/>
      <c r="EW200" s="88"/>
    </row>
    <row r="201" spans="1:153">
      <c r="A201" s="4">
        <v>9.9500000000000597</v>
      </c>
      <c r="B201" s="4">
        <f t="shared" si="3"/>
        <v>252.7300000000015</v>
      </c>
      <c r="CF201" s="69"/>
      <c r="EM201" s="69"/>
      <c r="EQ201" s="81"/>
      <c r="ES201" s="75"/>
      <c r="EU201" s="78"/>
      <c r="EV201" s="73"/>
      <c r="EW201" s="88"/>
    </row>
    <row r="202" spans="1:153">
      <c r="A202" s="4">
        <v>10.000000000000099</v>
      </c>
      <c r="B202" s="4">
        <f t="shared" si="3"/>
        <v>254.0000000000025</v>
      </c>
      <c r="CF202" s="69"/>
      <c r="EM202" s="69"/>
      <c r="EQ202" s="81"/>
      <c r="ES202" s="75"/>
      <c r="EU202" s="78"/>
      <c r="EW202" s="88"/>
    </row>
    <row r="203" spans="1:153">
      <c r="A203" s="4">
        <v>10.0500000000001</v>
      </c>
      <c r="B203" s="4">
        <f t="shared" ref="B203:B210" si="4">A203*25.4</f>
        <v>255.27000000000254</v>
      </c>
      <c r="CF203" s="69"/>
      <c r="EM203" s="69"/>
      <c r="EQ203" s="81"/>
      <c r="ES203" s="75"/>
      <c r="EU203" s="78"/>
      <c r="EW203" s="88"/>
    </row>
    <row r="204" spans="1:153">
      <c r="A204" s="4">
        <v>10.1000000000002</v>
      </c>
      <c r="B204" s="4">
        <f t="shared" si="4"/>
        <v>256.54000000000508</v>
      </c>
      <c r="CF204" s="69"/>
      <c r="EM204" s="69"/>
      <c r="EQ204" s="81"/>
      <c r="ES204" s="75"/>
      <c r="EU204" s="78"/>
      <c r="EW204" s="88"/>
    </row>
    <row r="205" spans="1:153">
      <c r="A205" s="4">
        <v>10.150000000000199</v>
      </c>
      <c r="B205" s="4">
        <f t="shared" si="4"/>
        <v>257.81000000000506</v>
      </c>
      <c r="CF205" s="69"/>
      <c r="EM205" s="69"/>
      <c r="EQ205" s="81"/>
      <c r="ES205" s="75"/>
      <c r="EU205" s="78"/>
      <c r="EW205" s="88"/>
    </row>
    <row r="206" spans="1:153">
      <c r="A206" s="4">
        <v>10.200000000000299</v>
      </c>
      <c r="B206" s="4">
        <f t="shared" si="4"/>
        <v>259.0800000000076</v>
      </c>
      <c r="CF206" s="69"/>
      <c r="EM206" s="69"/>
      <c r="EQ206" s="81"/>
      <c r="ES206" s="75"/>
      <c r="EU206" s="78"/>
      <c r="EW206" s="88"/>
    </row>
    <row r="207" spans="1:153">
      <c r="A207" s="4">
        <v>10.2500000000003</v>
      </c>
      <c r="B207" s="4">
        <f t="shared" si="4"/>
        <v>260.35000000000758</v>
      </c>
      <c r="CF207" s="69"/>
      <c r="EM207" s="69"/>
      <c r="EQ207" s="81"/>
      <c r="ES207" s="75"/>
      <c r="EU207" s="78"/>
      <c r="EW207" s="88"/>
    </row>
    <row r="208" spans="1:153">
      <c r="A208" s="4">
        <v>10.300000000000299</v>
      </c>
      <c r="B208" s="4">
        <f t="shared" si="4"/>
        <v>261.62000000000756</v>
      </c>
      <c r="CF208" s="69"/>
      <c r="EM208" s="69"/>
      <c r="EQ208" s="81"/>
      <c r="ES208" s="75"/>
      <c r="EU208" s="78"/>
      <c r="EW208" s="88"/>
    </row>
    <row r="209" spans="1:153">
      <c r="A209" s="4">
        <v>10.350000000000399</v>
      </c>
      <c r="B209" s="4">
        <f t="shared" si="4"/>
        <v>262.8900000000101</v>
      </c>
      <c r="CF209" s="69"/>
      <c r="EM209" s="69"/>
      <c r="EQ209" s="81"/>
      <c r="ES209" s="75"/>
      <c r="EU209" s="78"/>
      <c r="EW209" s="88"/>
    </row>
    <row r="210" spans="1:153">
      <c r="A210" s="4">
        <v>10.4000000000004</v>
      </c>
      <c r="B210" s="4">
        <f t="shared" si="4"/>
        <v>264.16000000001014</v>
      </c>
      <c r="CF210" s="69"/>
      <c r="EM210" s="69"/>
      <c r="EQ210" s="81"/>
      <c r="ES210" s="75"/>
      <c r="EU210" s="78"/>
      <c r="EW210" s="88"/>
    </row>
    <row r="211" spans="1:153">
      <c r="A211" s="4">
        <v>10.4500000000005</v>
      </c>
      <c r="B211" s="4">
        <f t="shared" ref="B211:B236" si="5">A211*25.4</f>
        <v>265.43000000001268</v>
      </c>
      <c r="CF211" s="69"/>
      <c r="EM211" s="69"/>
      <c r="EQ211" s="81"/>
      <c r="ES211" s="75"/>
      <c r="EU211" s="78"/>
      <c r="EW211" s="88"/>
    </row>
    <row r="212" spans="1:153">
      <c r="A212" s="4">
        <v>10.500000000000499</v>
      </c>
      <c r="B212" s="4">
        <f t="shared" si="5"/>
        <v>266.70000000001266</v>
      </c>
      <c r="CF212" s="69"/>
      <c r="EM212" s="69"/>
      <c r="EQ212" s="81"/>
      <c r="ES212" s="75"/>
      <c r="EU212" s="78"/>
      <c r="EW212" s="88"/>
    </row>
    <row r="213" spans="1:153">
      <c r="A213" s="4">
        <v>10.5500000000005</v>
      </c>
      <c r="B213" s="4">
        <f t="shared" si="5"/>
        <v>267.9700000000127</v>
      </c>
      <c r="CF213" s="69"/>
      <c r="EM213" s="69"/>
      <c r="EQ213" s="81"/>
      <c r="ES213" s="75"/>
      <c r="EU213" s="78"/>
      <c r="EW213" s="88"/>
    </row>
    <row r="214" spans="1:153">
      <c r="A214" s="4">
        <v>10.6000000000006</v>
      </c>
      <c r="B214" s="4">
        <f t="shared" si="5"/>
        <v>269.24000000001524</v>
      </c>
      <c r="CF214" s="69"/>
      <c r="EM214" s="69"/>
      <c r="EQ214" s="81"/>
      <c r="ES214" s="75"/>
      <c r="EU214" s="78"/>
      <c r="EW214" s="88"/>
    </row>
    <row r="215" spans="1:153">
      <c r="A215" s="4">
        <v>10.650000000000601</v>
      </c>
      <c r="B215" s="4">
        <f t="shared" si="5"/>
        <v>270.51000000001522</v>
      </c>
      <c r="CF215" s="69"/>
      <c r="EM215" s="69"/>
      <c r="EQ215" s="81"/>
      <c r="ES215" s="75"/>
      <c r="EU215" s="78"/>
      <c r="EW215" s="88"/>
    </row>
    <row r="216" spans="1:153">
      <c r="A216" s="4">
        <v>10.700000000000699</v>
      </c>
      <c r="B216" s="4">
        <f t="shared" si="5"/>
        <v>271.78000000001776</v>
      </c>
      <c r="CF216" s="69"/>
      <c r="EM216" s="69"/>
      <c r="EQ216" s="81"/>
      <c r="ES216" s="75"/>
      <c r="EU216" s="78"/>
      <c r="EW216" s="88"/>
    </row>
    <row r="217" spans="1:153">
      <c r="A217" s="4">
        <v>10.7500000000007</v>
      </c>
      <c r="B217" s="4">
        <f t="shared" si="5"/>
        <v>273.05000000001775</v>
      </c>
      <c r="CF217" s="69"/>
      <c r="EM217" s="69"/>
      <c r="EQ217" s="81"/>
      <c r="ES217" s="75"/>
      <c r="EU217" s="78"/>
      <c r="EW217" s="88"/>
    </row>
    <row r="218" spans="1:153">
      <c r="A218" s="4">
        <v>10.800000000000701</v>
      </c>
      <c r="B218" s="4">
        <f t="shared" si="5"/>
        <v>274.32000000001779</v>
      </c>
      <c r="CF218" s="69"/>
      <c r="EM218" s="69"/>
      <c r="EQ218" s="81"/>
      <c r="ES218" s="75"/>
      <c r="EU218" s="78"/>
      <c r="EW218" s="88"/>
    </row>
    <row r="219" spans="1:153">
      <c r="A219" s="4">
        <v>10.850000000000801</v>
      </c>
      <c r="B219" s="4">
        <f t="shared" si="5"/>
        <v>275.59000000002032</v>
      </c>
      <c r="CF219" s="69"/>
      <c r="EM219" s="69"/>
      <c r="EQ219" s="81"/>
      <c r="ES219" s="75"/>
      <c r="EU219" s="78"/>
      <c r="EW219" s="88"/>
    </row>
    <row r="220" spans="1:153">
      <c r="A220" s="4">
        <v>10.9000000000008</v>
      </c>
      <c r="B220" s="4">
        <f t="shared" si="5"/>
        <v>276.86000000002031</v>
      </c>
      <c r="CF220" s="69"/>
      <c r="EM220" s="69"/>
      <c r="EQ220" s="81"/>
      <c r="ES220" s="75"/>
      <c r="EU220" s="78"/>
      <c r="EW220" s="88"/>
    </row>
    <row r="221" spans="1:153">
      <c r="A221" s="4">
        <v>10.9500000000009</v>
      </c>
      <c r="B221" s="4">
        <f t="shared" si="5"/>
        <v>278.13000000002285</v>
      </c>
      <c r="CF221" s="69"/>
      <c r="EM221" s="69"/>
      <c r="EQ221" s="81"/>
      <c r="ES221" s="75"/>
      <c r="EU221" s="78"/>
      <c r="EW221" s="88"/>
    </row>
    <row r="222" spans="1:153">
      <c r="A222" s="4">
        <v>11.000000000000901</v>
      </c>
      <c r="B222" s="4">
        <f t="shared" si="5"/>
        <v>279.40000000002289</v>
      </c>
      <c r="CF222" s="69"/>
      <c r="EM222" s="69"/>
      <c r="EQ222" s="81"/>
      <c r="ES222" s="75"/>
      <c r="EU222" s="78"/>
      <c r="EW222" s="88"/>
    </row>
    <row r="223" spans="1:153">
      <c r="A223" s="4">
        <v>11.0500000000009</v>
      </c>
      <c r="B223" s="4">
        <f t="shared" si="5"/>
        <v>280.67000000002281</v>
      </c>
      <c r="CF223" s="69"/>
      <c r="EM223" s="69"/>
      <c r="EQ223" s="81"/>
      <c r="ES223" s="75"/>
      <c r="EU223" s="78"/>
      <c r="EW223" s="88"/>
    </row>
    <row r="224" spans="1:153">
      <c r="A224" s="4">
        <v>11.100000000001</v>
      </c>
      <c r="B224" s="4">
        <f t="shared" si="5"/>
        <v>281.94000000002535</v>
      </c>
      <c r="CF224" s="69"/>
      <c r="EM224" s="69"/>
      <c r="EQ224" s="81"/>
      <c r="ES224" s="75"/>
      <c r="EU224" s="78"/>
      <c r="EW224" s="88"/>
    </row>
    <row r="225" spans="1:153">
      <c r="A225" s="4">
        <v>11.150000000001</v>
      </c>
      <c r="B225" s="4">
        <f t="shared" si="5"/>
        <v>283.21000000002539</v>
      </c>
      <c r="CF225" s="69"/>
      <c r="EM225" s="69"/>
      <c r="EQ225" s="81"/>
      <c r="ES225" s="75"/>
      <c r="EU225" s="78"/>
      <c r="EW225" s="88"/>
    </row>
    <row r="226" spans="1:153">
      <c r="A226" s="4">
        <v>11.200000000000999</v>
      </c>
      <c r="B226" s="4">
        <f t="shared" si="5"/>
        <v>284.48000000002537</v>
      </c>
      <c r="CF226" s="69"/>
      <c r="EM226" s="69"/>
      <c r="EQ226" s="81"/>
      <c r="ES226" s="75"/>
      <c r="EU226" s="78"/>
      <c r="EW226" s="88"/>
    </row>
    <row r="227" spans="1:153">
      <c r="A227" s="4">
        <v>11.2500000000011</v>
      </c>
      <c r="B227" s="4">
        <f t="shared" si="5"/>
        <v>285.75000000002791</v>
      </c>
      <c r="CF227" s="69"/>
      <c r="EM227" s="69"/>
      <c r="EQ227" s="81"/>
      <c r="ES227" s="75"/>
      <c r="EU227" s="78"/>
      <c r="EW227" s="88"/>
    </row>
    <row r="228" spans="1:153">
      <c r="A228" s="4">
        <v>11.3000000000011</v>
      </c>
      <c r="B228" s="4">
        <f t="shared" si="5"/>
        <v>287.02000000002795</v>
      </c>
      <c r="CF228" s="69"/>
      <c r="EM228" s="69"/>
      <c r="EQ228" s="81"/>
      <c r="ES228" s="75"/>
      <c r="EU228" s="78"/>
      <c r="EW228" s="88"/>
    </row>
    <row r="229" spans="1:153">
      <c r="A229" s="4">
        <v>11.3500000000012</v>
      </c>
      <c r="B229" s="4">
        <f t="shared" si="5"/>
        <v>288.29000000003049</v>
      </c>
      <c r="CF229" s="69"/>
      <c r="EM229" s="69"/>
      <c r="EQ229" s="81"/>
      <c r="ES229" s="75"/>
      <c r="EU229" s="78"/>
      <c r="EW229" s="88"/>
    </row>
    <row r="230" spans="1:153">
      <c r="A230" s="4">
        <v>11.400000000001199</v>
      </c>
      <c r="B230" s="4">
        <f t="shared" si="5"/>
        <v>289.56000000003047</v>
      </c>
      <c r="CF230" s="69"/>
      <c r="EM230" s="69"/>
      <c r="EQ230" s="81"/>
      <c r="ES230" s="75"/>
      <c r="EU230" s="78"/>
      <c r="EW230" s="88"/>
    </row>
    <row r="231" spans="1:153">
      <c r="A231" s="4">
        <v>11.4500000000012</v>
      </c>
      <c r="B231" s="4">
        <f t="shared" si="5"/>
        <v>290.83000000003045</v>
      </c>
      <c r="CF231" s="69"/>
      <c r="EM231" s="69"/>
      <c r="EQ231" s="81"/>
      <c r="ES231" s="75"/>
      <c r="EU231" s="78"/>
      <c r="EW231" s="88"/>
    </row>
    <row r="232" spans="1:153">
      <c r="A232" s="4">
        <v>11.5000000000013</v>
      </c>
      <c r="B232" s="4">
        <f t="shared" si="5"/>
        <v>292.10000000003299</v>
      </c>
      <c r="CF232" s="69"/>
      <c r="EM232" s="69"/>
      <c r="EQ232" s="81"/>
      <c r="ES232" s="75"/>
      <c r="EU232" s="78"/>
      <c r="EW232" s="88"/>
    </row>
    <row r="233" spans="1:153">
      <c r="A233" s="4">
        <v>11.550000000001299</v>
      </c>
      <c r="B233" s="4">
        <f t="shared" si="5"/>
        <v>293.37000000003297</v>
      </c>
      <c r="CF233" s="69"/>
      <c r="EM233" s="69"/>
      <c r="EQ233" s="81"/>
      <c r="ES233" s="75"/>
      <c r="EU233" s="78"/>
      <c r="EW233" s="88"/>
    </row>
    <row r="234" spans="1:153">
      <c r="A234" s="4">
        <v>11.600000000001399</v>
      </c>
      <c r="B234" s="4">
        <f t="shared" si="5"/>
        <v>294.64000000003551</v>
      </c>
      <c r="CF234" s="69"/>
      <c r="EM234" s="69"/>
      <c r="EQ234" s="81"/>
      <c r="ES234" s="75"/>
      <c r="EU234" s="78"/>
      <c r="EW234" s="88"/>
    </row>
    <row r="235" spans="1:153">
      <c r="A235" s="4">
        <v>11.6500000000014</v>
      </c>
      <c r="B235" s="4">
        <f t="shared" si="5"/>
        <v>295.91000000003555</v>
      </c>
      <c r="CF235" s="69"/>
      <c r="EM235" s="69"/>
      <c r="EQ235" s="81"/>
      <c r="ES235" s="75"/>
      <c r="EU235" s="78"/>
      <c r="EW235" s="88"/>
    </row>
    <row r="236" spans="1:153">
      <c r="A236" s="4">
        <v>11.700000000001401</v>
      </c>
      <c r="B236" s="4">
        <f t="shared" si="5"/>
        <v>297.18000000003559</v>
      </c>
      <c r="CF236" s="69"/>
      <c r="EM236" s="69"/>
      <c r="EQ236" s="81"/>
      <c r="ES236" s="75"/>
      <c r="EU236" s="78"/>
      <c r="EW236" s="88"/>
    </row>
    <row r="237" spans="1:153">
      <c r="A237" s="4">
        <v>11.750000000001499</v>
      </c>
      <c r="B237" s="4">
        <f t="shared" ref="B237:B242" si="6">A237*25.4</f>
        <v>298.45000000003807</v>
      </c>
      <c r="CF237" s="69"/>
      <c r="EM237" s="69"/>
      <c r="EQ237" s="81"/>
      <c r="ES237" s="75"/>
      <c r="EU237" s="78"/>
      <c r="EW237" s="88"/>
    </row>
    <row r="238" spans="1:153">
      <c r="A238" s="4">
        <v>11.8000000000015</v>
      </c>
      <c r="B238" s="4">
        <f t="shared" si="6"/>
        <v>299.72000000003806</v>
      </c>
      <c r="CF238" s="69"/>
      <c r="EM238" s="69"/>
      <c r="EQ238" s="81"/>
      <c r="ES238" s="75"/>
      <c r="EU238" s="78"/>
      <c r="EW238" s="88"/>
    </row>
    <row r="239" spans="1:153">
      <c r="A239" s="4">
        <v>11.8500000000016</v>
      </c>
      <c r="B239" s="4">
        <f t="shared" si="6"/>
        <v>300.99000000004065</v>
      </c>
      <c r="CF239" s="69"/>
      <c r="EM239" s="69"/>
      <c r="EQ239" s="81"/>
      <c r="ES239" s="75"/>
      <c r="EW239" s="88"/>
    </row>
    <row r="240" spans="1:153">
      <c r="A240" s="4">
        <v>11.900000000001601</v>
      </c>
      <c r="B240" s="4">
        <f t="shared" si="6"/>
        <v>302.26000000004063</v>
      </c>
      <c r="CF240" s="69"/>
      <c r="EM240" s="69"/>
      <c r="EQ240" s="81"/>
      <c r="ES240" s="75"/>
      <c r="EW240" s="88"/>
    </row>
    <row r="241" spans="1:153">
      <c r="A241" s="4">
        <v>11.9500000000016</v>
      </c>
      <c r="B241" s="4">
        <f t="shared" si="6"/>
        <v>303.53000000004062</v>
      </c>
      <c r="CF241" s="69"/>
      <c r="EM241" s="69"/>
      <c r="EQ241" s="81"/>
      <c r="ES241" s="75"/>
      <c r="EW241" s="88"/>
    </row>
    <row r="242" spans="1:153">
      <c r="A242" s="4">
        <v>12.0000000000017</v>
      </c>
      <c r="B242" s="4">
        <f t="shared" si="6"/>
        <v>304.80000000004316</v>
      </c>
      <c r="CF242" s="69"/>
      <c r="EM242" s="69"/>
      <c r="EQ242" s="81"/>
      <c r="ES242" s="75"/>
      <c r="EW242" s="88"/>
    </row>
    <row r="243" spans="1:153">
      <c r="A243" s="4">
        <v>12.0500000000018</v>
      </c>
      <c r="B243" s="4">
        <f t="shared" ref="B243:B262" si="7">A243*25.4</f>
        <v>306.0700000000457</v>
      </c>
      <c r="CF243" s="69"/>
      <c r="EM243" s="69"/>
      <c r="ES243" s="75"/>
      <c r="EW243" s="88"/>
    </row>
    <row r="244" spans="1:153">
      <c r="A244" s="4">
        <v>12.1000000000019</v>
      </c>
      <c r="B244" s="4">
        <f t="shared" si="7"/>
        <v>307.34000000004824</v>
      </c>
      <c r="CF244" s="69"/>
      <c r="EM244" s="69"/>
      <c r="ES244" s="75"/>
      <c r="EW244" s="88"/>
    </row>
    <row r="245" spans="1:153">
      <c r="A245" s="4">
        <v>12.150000000002001</v>
      </c>
      <c r="B245" s="4">
        <f t="shared" si="7"/>
        <v>308.61000000005077</v>
      </c>
      <c r="CF245" s="69"/>
      <c r="EM245" s="69"/>
      <c r="ES245" s="75"/>
      <c r="EW245" s="88"/>
    </row>
    <row r="246" spans="1:153">
      <c r="A246" s="4">
        <v>12.200000000002101</v>
      </c>
      <c r="B246" s="4">
        <f t="shared" si="7"/>
        <v>309.88000000005331</v>
      </c>
      <c r="CF246" s="69"/>
      <c r="EM246" s="69"/>
      <c r="ES246" s="75"/>
      <c r="EW246" s="88"/>
    </row>
    <row r="247" spans="1:153">
      <c r="A247" s="4">
        <v>12.250000000002199</v>
      </c>
      <c r="B247" s="4">
        <f t="shared" si="7"/>
        <v>311.15000000005585</v>
      </c>
      <c r="CF247" s="69"/>
      <c r="EM247" s="69"/>
      <c r="ES247" s="75"/>
      <c r="EW247" s="88"/>
    </row>
    <row r="248" spans="1:153">
      <c r="A248" s="4">
        <v>12.300000000002299</v>
      </c>
      <c r="B248" s="4">
        <f t="shared" si="7"/>
        <v>312.42000000005839</v>
      </c>
      <c r="CF248" s="69"/>
      <c r="EM248" s="69"/>
      <c r="ES248" s="75"/>
      <c r="EW248" s="88"/>
    </row>
    <row r="249" spans="1:153">
      <c r="A249" s="4">
        <v>12.3500000000024</v>
      </c>
      <c r="B249" s="4">
        <f t="shared" si="7"/>
        <v>313.69000000006093</v>
      </c>
      <c r="CF249" s="69"/>
      <c r="EM249" s="69"/>
      <c r="ES249" s="75"/>
      <c r="EW249" s="88"/>
    </row>
    <row r="250" spans="1:153">
      <c r="A250" s="4">
        <v>12.4000000000025</v>
      </c>
      <c r="B250" s="4">
        <f t="shared" si="7"/>
        <v>314.96000000006347</v>
      </c>
      <c r="CF250" s="69"/>
      <c r="EM250" s="69"/>
      <c r="ES250" s="75"/>
      <c r="EW250" s="88"/>
    </row>
    <row r="251" spans="1:153">
      <c r="A251" s="4">
        <v>12.4500000000026</v>
      </c>
      <c r="B251" s="4">
        <f t="shared" si="7"/>
        <v>316.23000000006601</v>
      </c>
      <c r="CF251" s="69"/>
      <c r="EM251" s="69"/>
      <c r="ES251" s="75"/>
      <c r="EW251" s="88"/>
    </row>
    <row r="252" spans="1:153">
      <c r="A252" s="4">
        <v>12.5000000000027</v>
      </c>
      <c r="B252" s="4">
        <f t="shared" si="7"/>
        <v>317.50000000006855</v>
      </c>
      <c r="CF252" s="69"/>
      <c r="EM252" s="69"/>
      <c r="ES252" s="75"/>
      <c r="EW252" s="88"/>
    </row>
    <row r="253" spans="1:153">
      <c r="A253" s="4">
        <v>12.5500000000028</v>
      </c>
      <c r="B253" s="4">
        <f t="shared" si="7"/>
        <v>318.77000000007109</v>
      </c>
      <c r="CF253" s="69"/>
      <c r="EM253" s="69"/>
      <c r="ES253" s="75"/>
      <c r="EW253" s="88"/>
    </row>
    <row r="254" spans="1:153">
      <c r="A254" s="4">
        <v>12.6000000000029</v>
      </c>
      <c r="B254" s="4">
        <f t="shared" si="7"/>
        <v>320.04000000007363</v>
      </c>
      <c r="CF254" s="69"/>
      <c r="EM254" s="69"/>
      <c r="ES254" s="75"/>
      <c r="EW254" s="88"/>
    </row>
    <row r="255" spans="1:153">
      <c r="A255" s="4">
        <v>12.650000000003001</v>
      </c>
      <c r="B255" s="4">
        <f t="shared" si="7"/>
        <v>321.31000000007617</v>
      </c>
      <c r="CF255" s="69"/>
      <c r="EM255" s="69"/>
      <c r="ES255" s="75"/>
      <c r="EW255" s="88"/>
    </row>
    <row r="256" spans="1:153">
      <c r="A256" s="4">
        <v>12.700000000003101</v>
      </c>
      <c r="B256" s="4">
        <f t="shared" si="7"/>
        <v>322.58000000007877</v>
      </c>
      <c r="CF256" s="69"/>
      <c r="EM256" s="69"/>
      <c r="ES256" s="75"/>
    </row>
    <row r="257" spans="1:149">
      <c r="A257" s="4">
        <v>12.750000000003199</v>
      </c>
      <c r="B257" s="4">
        <f t="shared" si="7"/>
        <v>323.85000000008125</v>
      </c>
      <c r="CF257" s="69"/>
      <c r="EM257" s="69"/>
      <c r="ES257" s="75"/>
    </row>
    <row r="258" spans="1:149">
      <c r="A258" s="4">
        <v>12.800000000003299</v>
      </c>
      <c r="B258" s="4">
        <f t="shared" si="7"/>
        <v>325.12000000008379</v>
      </c>
      <c r="CF258" s="69"/>
      <c r="EM258" s="69"/>
      <c r="ES258" s="75"/>
    </row>
    <row r="259" spans="1:149">
      <c r="A259" s="4">
        <v>12.8500000000034</v>
      </c>
      <c r="B259" s="4">
        <f t="shared" si="7"/>
        <v>326.39000000008633</v>
      </c>
      <c r="CF259" s="69"/>
      <c r="EM259" s="69"/>
      <c r="ES259" s="75"/>
    </row>
    <row r="260" spans="1:149">
      <c r="A260" s="4">
        <v>12.9000000000035</v>
      </c>
      <c r="B260" s="4">
        <f t="shared" si="7"/>
        <v>327.66000000008887</v>
      </c>
      <c r="CF260" s="69"/>
      <c r="EM260" s="69"/>
      <c r="ES260" s="75"/>
    </row>
    <row r="261" spans="1:149">
      <c r="A261" s="4">
        <v>12.9500000000036</v>
      </c>
      <c r="B261" s="4">
        <f t="shared" si="7"/>
        <v>328.93000000009141</v>
      </c>
    </row>
    <row r="262" spans="1:149">
      <c r="A262" s="4">
        <v>13.0000000000037</v>
      </c>
      <c r="B262" s="4">
        <f t="shared" si="7"/>
        <v>330.20000000009395</v>
      </c>
    </row>
  </sheetData>
  <mergeCells count="188">
    <mergeCell ref="L3:S5"/>
    <mergeCell ref="EA3:EF3"/>
    <mergeCell ref="BP20:BP30"/>
    <mergeCell ref="BQ22:BQ34"/>
    <mergeCell ref="BR25:BR37"/>
    <mergeCell ref="BS28:BS45"/>
    <mergeCell ref="BT36:BT54"/>
    <mergeCell ref="BU42:BU67"/>
    <mergeCell ref="BV52:BV81"/>
    <mergeCell ref="AX27:AX44"/>
    <mergeCell ref="AU14:AU23"/>
    <mergeCell ref="CB29:CB45"/>
    <mergeCell ref="CC37:CC56"/>
    <mergeCell ref="CD44:CD70"/>
    <mergeCell ref="CE52:CE86"/>
    <mergeCell ref="CI7:CI11"/>
    <mergeCell ref="CJ8:CJ13"/>
    <mergeCell ref="CK10:CK16"/>
    <mergeCell ref="Y17:Y23"/>
    <mergeCell ref="Z21:Z28"/>
    <mergeCell ref="CN7:CN11"/>
    <mergeCell ref="CO8:CO13"/>
    <mergeCell ref="CP10:CP16"/>
    <mergeCell ref="CL4:CL7"/>
    <mergeCell ref="EV120:EV201"/>
    <mergeCell ref="EW154:EW255"/>
    <mergeCell ref="EV1:EX1"/>
    <mergeCell ref="EX5:EX24"/>
    <mergeCell ref="ER1:ES1"/>
    <mergeCell ref="ER112:ER200"/>
    <mergeCell ref="DY16:DY26"/>
    <mergeCell ref="DZ18:DZ28"/>
    <mergeCell ref="DO1:DT1"/>
    <mergeCell ref="DS17:DS25"/>
    <mergeCell ref="DT18:DT29"/>
    <mergeCell ref="DU1:DZ1"/>
    <mergeCell ref="DU9:DU13"/>
    <mergeCell ref="DO9:DO13"/>
    <mergeCell ref="DP10:DP15"/>
    <mergeCell ref="DQ13:DQ19"/>
    <mergeCell ref="DR15:DR23"/>
    <mergeCell ref="DV10:DV15"/>
    <mergeCell ref="DW13:DW19"/>
    <mergeCell ref="DX14:DX22"/>
    <mergeCell ref="EY1:FB1"/>
    <mergeCell ref="EY13:EY30"/>
    <mergeCell ref="EZ16:EZ37"/>
    <mergeCell ref="FA19:FA44"/>
    <mergeCell ref="FB22:FB52"/>
    <mergeCell ref="EN1:EQ1"/>
    <mergeCell ref="CS3:CY3"/>
    <mergeCell ref="FC1:FE1"/>
    <mergeCell ref="FC35:FC52"/>
    <mergeCell ref="FD43:FD74"/>
    <mergeCell ref="FE54:FE95"/>
    <mergeCell ref="EM4:EM260"/>
    <mergeCell ref="EA1:EF1"/>
    <mergeCell ref="EA6:EA8"/>
    <mergeCell ref="EB7:EB10"/>
    <mergeCell ref="EC9:EC12"/>
    <mergeCell ref="ED10:ED15"/>
    <mergeCell ref="EE12:EE17"/>
    <mergeCell ref="EF15:EF21"/>
    <mergeCell ref="EG1:EL1"/>
    <mergeCell ref="EH10:EH15"/>
    <mergeCell ref="EI13:EI19"/>
    <mergeCell ref="EK18:EK28"/>
    <mergeCell ref="EL22:EL34"/>
    <mergeCell ref="CV21:CV34"/>
    <mergeCell ref="ES148:ES260"/>
    <mergeCell ref="ET1:EU1"/>
    <mergeCell ref="ET120:ET183"/>
    <mergeCell ref="EU152:EU238"/>
    <mergeCell ref="EN66:EN88"/>
    <mergeCell ref="EO82:EO116"/>
    <mergeCell ref="EP108:EP162"/>
    <mergeCell ref="EQ152:EQ242"/>
    <mergeCell ref="DD10:DD15"/>
    <mergeCell ref="DE12:DE20"/>
    <mergeCell ref="DB1:DH1"/>
    <mergeCell ref="DB8:DB11"/>
    <mergeCell ref="DC9:DC13"/>
    <mergeCell ref="DF14:DF24"/>
    <mergeCell ref="DG17:DG29"/>
    <mergeCell ref="DH20:DH35"/>
    <mergeCell ref="AE1:AN1"/>
    <mergeCell ref="EG9:EG12"/>
    <mergeCell ref="EJ14:EJ22"/>
    <mergeCell ref="BW1:CE1"/>
    <mergeCell ref="BW11:BW15"/>
    <mergeCell ref="BX14:BX19"/>
    <mergeCell ref="BY17:BY23"/>
    <mergeCell ref="BZ21:BZ28"/>
    <mergeCell ref="CA23:CA36"/>
    <mergeCell ref="CW1:DA1"/>
    <mergeCell ref="CW8:CW12"/>
    <mergeCell ref="CX9:CX13"/>
    <mergeCell ref="CY10:CY14"/>
    <mergeCell ref="CZ11:CZ17"/>
    <mergeCell ref="DA13:DA20"/>
    <mergeCell ref="CG1:CK1"/>
    <mergeCell ref="CG5:CG7"/>
    <mergeCell ref="CH6:CH9"/>
    <mergeCell ref="CQ1:CV1"/>
    <mergeCell ref="CQ9:CQ13"/>
    <mergeCell ref="CR10:CR15"/>
    <mergeCell ref="CS12:CS19"/>
    <mergeCell ref="CT14:CT22"/>
    <mergeCell ref="CU18:CU29"/>
    <mergeCell ref="AB28:AB40"/>
    <mergeCell ref="AC33:AC47"/>
    <mergeCell ref="AD40:AD58"/>
    <mergeCell ref="CF4:CF260"/>
    <mergeCell ref="AE9:AE11"/>
    <mergeCell ref="AF10:AF14"/>
    <mergeCell ref="AG12:AG16"/>
    <mergeCell ref="AH14:AH20"/>
    <mergeCell ref="AI17:AI23"/>
    <mergeCell ref="AJ21:AJ28"/>
    <mergeCell ref="AY35:AY56"/>
    <mergeCell ref="AZ43:AZ71"/>
    <mergeCell ref="BA54:BA90"/>
    <mergeCell ref="AK22:AK33"/>
    <mergeCell ref="AL28:AL40"/>
    <mergeCell ref="AM33:AM47"/>
    <mergeCell ref="AN40:AN58"/>
    <mergeCell ref="AO9:AO11"/>
    <mergeCell ref="AP10:AP14"/>
    <mergeCell ref="AV3:AZ5"/>
    <mergeCell ref="BN3:BT3"/>
    <mergeCell ref="AO1:AT1"/>
    <mergeCell ref="AQ12:AQ16"/>
    <mergeCell ref="AR14:AR20"/>
    <mergeCell ref="AS17:AS23"/>
    <mergeCell ref="AT21:AT28"/>
    <mergeCell ref="AV18:AV29"/>
    <mergeCell ref="AW22:AW36"/>
    <mergeCell ref="BN17:BN25"/>
    <mergeCell ref="CL1:CP1"/>
    <mergeCell ref="CM6:CM9"/>
    <mergeCell ref="BO19:BO28"/>
    <mergeCell ref="BG32:BG52"/>
    <mergeCell ref="BH41:BH69"/>
    <mergeCell ref="BI56:BI92"/>
    <mergeCell ref="T92:T156"/>
    <mergeCell ref="K1:T1"/>
    <mergeCell ref="K13:K20"/>
    <mergeCell ref="L14:L23"/>
    <mergeCell ref="M18:M28"/>
    <mergeCell ref="N21:N34"/>
    <mergeCell ref="O26:O43"/>
    <mergeCell ref="P31:P53"/>
    <mergeCell ref="Q42:Q71"/>
    <mergeCell ref="R54:R92"/>
    <mergeCell ref="S69:S119"/>
    <mergeCell ref="BJ71:BJ119"/>
    <mergeCell ref="BK93:BK156"/>
    <mergeCell ref="AA22:AA33"/>
    <mergeCell ref="U1:AD1"/>
    <mergeCell ref="U9:U11"/>
    <mergeCell ref="V10:V14"/>
    <mergeCell ref="W12:W16"/>
    <mergeCell ref="X14:X20"/>
    <mergeCell ref="AU1:BA1"/>
    <mergeCell ref="D11:D17"/>
    <mergeCell ref="D1:J1"/>
    <mergeCell ref="E13:E20"/>
    <mergeCell ref="F15:F24"/>
    <mergeCell ref="G18:G29"/>
    <mergeCell ref="H22:H35"/>
    <mergeCell ref="I27:I43"/>
    <mergeCell ref="J33:J53"/>
    <mergeCell ref="DI1:DN1"/>
    <mergeCell ref="DI8:DI11"/>
    <mergeCell ref="DJ9:DJ12"/>
    <mergeCell ref="DK10:DK14"/>
    <mergeCell ref="DL12:DL16"/>
    <mergeCell ref="DM14:DM20"/>
    <mergeCell ref="DN17:DN24"/>
    <mergeCell ref="BB1:BK1"/>
    <mergeCell ref="BB13:BB19"/>
    <mergeCell ref="BC15:BC22"/>
    <mergeCell ref="BD18:BD28"/>
    <mergeCell ref="BE21:BE34"/>
    <mergeCell ref="BF25:BF41"/>
    <mergeCell ref="BL1:BV1"/>
    <mergeCell ref="BL12:BL17"/>
    <mergeCell ref="BM15:BM21"/>
  </mergeCells>
  <hyperlinks>
    <hyperlink ref="D1:J1" r:id="rId1" display="Totem"/>
    <hyperlink ref="K1:T1" r:id="rId2" location="start=1" display="BD C4 &amp; UL"/>
    <hyperlink ref="CQ1:CV1" r:id="rId3" location="start=3" display="BD X4"/>
    <hyperlink ref="CW1:DA1" r:id="rId4" display="BD C3"/>
    <hyperlink ref="U1:AD1" r:id="rId5" display="Metolius UL Master"/>
    <hyperlink ref="DB1:DH1" r:id="rId6" display="BD Z4"/>
    <hyperlink ref="AE1:AN1" r:id="rId7" display="Metolius UL Power"/>
    <hyperlink ref="AO1:AT1" r:id="rId8" display="Metolius TCU"/>
    <hyperlink ref="AU1:BA1" r:id="rId9" display="WC Friends"/>
    <hyperlink ref="BB1:BK1" r:id="rId10" display="DMM Dragons"/>
    <hyperlink ref="DI1:DN1" r:id="rId11" display="DMM Dragonflys"/>
    <hyperlink ref="BW1:CE1" r:id="rId12" display="Trango Flex Cam"/>
    <hyperlink ref="CG1:CK1" r:id="rId13" display="BallNutz"/>
    <hyperlink ref="ER1:ES1" r:id="rId14" display="Merlin"/>
    <hyperlink ref="ET1:EU1" r:id="rId15" display="Valley Giant"/>
    <hyperlink ref="EY1:FB1" r:id="rId16" display="OP Link"/>
    <hyperlink ref="FC1:FE1" r:id="rId17" display="Metolius Supercam"/>
    <hyperlink ref="EA1:EF1" r:id="rId18" display="WC Zeros"/>
    <hyperlink ref="EG1:EL1" r:id="rId19" display="WC Zeros 2020"/>
    <hyperlink ref="DU1:DZ1" r:id="rId20" display="Fixe Alien Revo"/>
    <hyperlink ref="DO1:DT1" r:id="rId21" display="Fixe CCH Aliens"/>
    <hyperlink ref="EV1:EX1" r:id="rId22" location="start=1" display=" BD C4"/>
    <hyperlink ref="EN1:EQ1" r:id="rId23" display="Trango Big Bro"/>
    <hyperlink ref="BL1:BV1" r:id="rId24" display="DMM 4CU"/>
    <hyperlink ref="CL1:CP1" r:id="rId25" display="C - Ball Nuts"/>
    <hyperlink ref="EX3" r:id="rId26" location="start=1"/>
  </hyperlinks>
  <pageMargins left="0.7" right="0.7" top="0.75" bottom="0.75" header="0.3" footer="0.3"/>
  <pageSetup orientation="portrait"/>
  <drawing r:id="rId2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M7" sqref="M7"/>
    </sheetView>
  </sheetViews>
  <sheetFormatPr baseColWidth="10" defaultColWidth="8.83203125" defaultRowHeight="14" x14ac:dyDescent="0"/>
  <cols>
    <col min="1" max="1" width="5.33203125" style="41" customWidth="1"/>
    <col min="2" max="2" width="4.83203125" style="38" customWidth="1"/>
    <col min="3" max="3" width="2.1640625" style="7" customWidth="1"/>
    <col min="4" max="6" width="2.1640625" style="8" customWidth="1"/>
    <col min="7" max="7" width="2.1640625" style="9" customWidth="1"/>
    <col min="8" max="8" width="2.1640625" style="7" customWidth="1"/>
    <col min="9" max="11" width="2.1640625" style="8" customWidth="1"/>
    <col min="12" max="12" width="2.1640625" style="9" customWidth="1"/>
    <col min="13" max="13" width="2.1640625" style="7" customWidth="1"/>
    <col min="14" max="16" width="2.1640625" style="8" customWidth="1"/>
    <col min="17" max="17" width="2.1640625" style="9" customWidth="1"/>
    <col min="18" max="18" width="2.1640625" style="7" customWidth="1"/>
    <col min="19" max="20" width="2.1640625" style="8" customWidth="1"/>
    <col min="21" max="21" width="2.1640625" style="9" customWidth="1"/>
    <col min="22" max="22" width="2.1640625" style="7" customWidth="1"/>
    <col min="23" max="25" width="2.1640625" style="8" customWidth="1"/>
    <col min="26" max="26" width="2.1640625" style="9" customWidth="1"/>
    <col min="27" max="27" width="2.1640625" style="7" customWidth="1"/>
    <col min="28" max="31" width="2.1640625" style="8" customWidth="1"/>
    <col min="32" max="32" width="2.1640625" style="9" customWidth="1"/>
    <col min="33" max="33" width="2.1640625" style="7" customWidth="1"/>
    <col min="34" max="36" width="2.1640625" style="8" customWidth="1"/>
    <col min="37" max="37" width="2.1640625" style="9" customWidth="1"/>
    <col min="38" max="41" width="2.1640625" style="8" customWidth="1"/>
    <col min="42" max="42" width="2.1640625" style="9" customWidth="1"/>
  </cols>
  <sheetData>
    <row r="1" spans="1:42">
      <c r="A1" s="42" t="s">
        <v>130</v>
      </c>
      <c r="B1" s="39" t="s">
        <v>129</v>
      </c>
      <c r="C1" s="47" t="s">
        <v>128</v>
      </c>
      <c r="D1" s="48"/>
      <c r="E1" s="48"/>
      <c r="F1" s="48"/>
      <c r="G1" s="49"/>
      <c r="H1" s="47" t="s">
        <v>127</v>
      </c>
      <c r="I1" s="48"/>
      <c r="J1" s="48"/>
      <c r="K1" s="48"/>
      <c r="L1" s="49"/>
      <c r="M1" s="47" t="s">
        <v>28</v>
      </c>
      <c r="N1" s="48"/>
      <c r="O1" s="48"/>
      <c r="P1" s="48"/>
      <c r="Q1" s="48"/>
      <c r="R1" s="63" t="s">
        <v>82</v>
      </c>
      <c r="S1" s="64"/>
      <c r="T1" s="64"/>
      <c r="U1" s="64"/>
      <c r="V1" s="47" t="s">
        <v>132</v>
      </c>
      <c r="W1" s="48"/>
      <c r="X1" s="48"/>
      <c r="Y1" s="48"/>
      <c r="Z1" s="49"/>
      <c r="AA1" s="47" t="s">
        <v>131</v>
      </c>
      <c r="AB1" s="48"/>
      <c r="AC1" s="48"/>
      <c r="AD1" s="48"/>
      <c r="AE1" s="48"/>
      <c r="AF1" s="49"/>
      <c r="AG1" s="47" t="s">
        <v>133</v>
      </c>
      <c r="AH1" s="48"/>
      <c r="AI1" s="48"/>
      <c r="AJ1" s="48"/>
      <c r="AK1" s="48"/>
      <c r="AL1" s="47" t="s">
        <v>134</v>
      </c>
      <c r="AM1" s="48"/>
      <c r="AN1" s="48"/>
      <c r="AO1" s="48"/>
      <c r="AP1" s="49"/>
    </row>
    <row r="2" spans="1:42" ht="9" customHeight="1">
      <c r="A2" s="41">
        <f t="shared" ref="A2:A9" si="0">B2/25.4</f>
        <v>3.937007874015748E-2</v>
      </c>
      <c r="B2" s="38">
        <v>1</v>
      </c>
      <c r="C2" s="26"/>
      <c r="D2" s="29"/>
      <c r="E2" s="29"/>
      <c r="F2" s="29"/>
      <c r="G2" s="30"/>
      <c r="H2" s="26"/>
      <c r="I2" s="29"/>
      <c r="J2" s="29"/>
      <c r="K2" s="29"/>
      <c r="L2" s="30"/>
      <c r="M2" s="26"/>
      <c r="N2" s="29"/>
      <c r="O2" s="29"/>
      <c r="P2" s="29"/>
      <c r="Q2" s="30"/>
      <c r="R2" s="31"/>
      <c r="S2" s="32"/>
      <c r="T2" s="32"/>
      <c r="U2" s="33"/>
      <c r="V2" s="43"/>
      <c r="W2" s="44"/>
      <c r="X2" s="44"/>
      <c r="Y2" s="44"/>
      <c r="Z2" s="45"/>
      <c r="AA2" s="26"/>
      <c r="AB2" s="29"/>
      <c r="AC2" s="29"/>
      <c r="AD2" s="29"/>
      <c r="AE2" s="29"/>
      <c r="AF2" s="30"/>
      <c r="AG2" s="26"/>
      <c r="AH2" s="29"/>
      <c r="AI2" s="29"/>
      <c r="AJ2" s="29"/>
      <c r="AK2" s="30"/>
      <c r="AL2" s="29"/>
      <c r="AM2" s="29"/>
      <c r="AN2" s="29"/>
      <c r="AO2" s="29"/>
      <c r="AP2" s="30"/>
    </row>
    <row r="3" spans="1:42" ht="9" customHeight="1">
      <c r="A3" s="41">
        <f t="shared" si="0"/>
        <v>5.9055118110236227E-2</v>
      </c>
      <c r="B3" s="38">
        <v>1.5</v>
      </c>
      <c r="C3" s="26"/>
      <c r="D3" s="29"/>
      <c r="E3" s="29"/>
      <c r="F3" s="29"/>
      <c r="G3" s="30"/>
      <c r="H3" s="26"/>
      <c r="I3" s="29"/>
      <c r="J3" s="29"/>
      <c r="K3" s="29"/>
      <c r="L3" s="30"/>
      <c r="M3" s="26"/>
      <c r="N3" s="29"/>
      <c r="O3" s="29"/>
      <c r="P3" s="29"/>
      <c r="Q3" s="30"/>
      <c r="R3" s="31"/>
      <c r="S3" s="32"/>
      <c r="T3" s="32"/>
      <c r="U3" s="33"/>
      <c r="V3" s="43"/>
      <c r="W3" s="44"/>
      <c r="X3" s="44"/>
      <c r="Y3" s="44"/>
      <c r="Z3" s="45"/>
      <c r="AA3" s="26"/>
      <c r="AB3" s="29"/>
      <c r="AC3" s="29"/>
      <c r="AD3" s="29"/>
      <c r="AE3" s="29"/>
      <c r="AF3" s="30"/>
      <c r="AG3" s="26"/>
      <c r="AH3" s="29"/>
      <c r="AI3" s="29"/>
      <c r="AJ3" s="29"/>
      <c r="AK3" s="30"/>
      <c r="AL3" s="29"/>
      <c r="AM3" s="29"/>
      <c r="AN3" s="29"/>
      <c r="AO3" s="29"/>
      <c r="AP3" s="30"/>
    </row>
    <row r="4" spans="1:42" ht="9" customHeight="1">
      <c r="A4" s="41">
        <f t="shared" si="0"/>
        <v>7.874015748031496E-2</v>
      </c>
      <c r="B4" s="38">
        <v>2</v>
      </c>
      <c r="C4" s="26"/>
      <c r="D4" s="29"/>
      <c r="E4" s="29"/>
      <c r="F4" s="29"/>
      <c r="G4" s="30"/>
      <c r="H4" s="26"/>
      <c r="I4" s="29"/>
      <c r="J4" s="29"/>
      <c r="K4" s="29"/>
      <c r="L4" s="30"/>
      <c r="M4" s="26"/>
      <c r="N4" s="29"/>
      <c r="O4" s="29"/>
      <c r="P4" s="29"/>
      <c r="Q4" s="30"/>
      <c r="R4" s="31"/>
      <c r="S4" s="32"/>
      <c r="T4" s="32"/>
      <c r="U4" s="33"/>
      <c r="V4" s="43"/>
      <c r="W4" s="44"/>
      <c r="X4" s="44"/>
      <c r="Y4" s="44"/>
      <c r="Z4" s="45"/>
      <c r="AA4" s="26"/>
      <c r="AB4" s="29"/>
      <c r="AC4" s="29"/>
      <c r="AD4" s="29"/>
      <c r="AE4" s="29"/>
      <c r="AF4" s="30"/>
      <c r="AG4" s="26"/>
      <c r="AH4" s="29"/>
      <c r="AI4" s="29"/>
      <c r="AJ4" s="29"/>
      <c r="AK4" s="30"/>
      <c r="AL4" s="29"/>
      <c r="AM4" s="29"/>
      <c r="AN4" s="29"/>
      <c r="AO4" s="29"/>
      <c r="AP4" s="30"/>
    </row>
    <row r="5" spans="1:42" ht="9" customHeight="1">
      <c r="A5" s="41">
        <f t="shared" si="0"/>
        <v>9.8425196850393706E-2</v>
      </c>
      <c r="B5" s="38">
        <v>2.5</v>
      </c>
      <c r="C5" s="26"/>
      <c r="D5" s="29"/>
      <c r="E5" s="29"/>
      <c r="F5" s="29"/>
      <c r="G5" s="30"/>
      <c r="H5" s="26"/>
      <c r="I5" s="29"/>
      <c r="J5" s="29"/>
      <c r="K5" s="29"/>
      <c r="L5" s="30"/>
      <c r="M5" s="26"/>
      <c r="N5" s="29"/>
      <c r="O5" s="29"/>
      <c r="P5" s="29"/>
      <c r="Q5" s="30"/>
      <c r="R5" s="31"/>
      <c r="S5" s="32"/>
      <c r="T5" s="32"/>
      <c r="U5" s="33"/>
      <c r="V5" s="43"/>
      <c r="W5" s="44"/>
      <c r="X5" s="44"/>
      <c r="Y5" s="44"/>
      <c r="Z5" s="45"/>
      <c r="AA5" s="26"/>
      <c r="AB5" s="29"/>
      <c r="AC5" s="29"/>
      <c r="AD5" s="29"/>
      <c r="AE5" s="29"/>
      <c r="AF5" s="30"/>
      <c r="AG5" s="26"/>
      <c r="AH5" s="29"/>
      <c r="AI5" s="29"/>
      <c r="AJ5" s="29"/>
      <c r="AK5" s="30"/>
      <c r="AL5" s="29"/>
      <c r="AM5" s="29"/>
      <c r="AN5" s="29"/>
      <c r="AO5" s="29"/>
      <c r="AP5" s="30"/>
    </row>
    <row r="6" spans="1:42" ht="9" customHeight="1">
      <c r="A6" s="41">
        <f t="shared" si="0"/>
        <v>0.11811023622047245</v>
      </c>
      <c r="B6" s="38">
        <v>3</v>
      </c>
      <c r="C6" s="26"/>
      <c r="D6" s="29"/>
      <c r="E6" s="29"/>
      <c r="F6" s="29"/>
      <c r="G6" s="30"/>
      <c r="H6" s="59" t="s">
        <v>27</v>
      </c>
      <c r="I6" s="29"/>
      <c r="J6" s="29"/>
      <c r="K6" s="29"/>
      <c r="L6" s="30"/>
      <c r="M6" s="26"/>
      <c r="N6" s="29"/>
      <c r="O6" s="29"/>
      <c r="P6" s="29"/>
      <c r="Q6" s="30"/>
      <c r="R6" s="31"/>
      <c r="S6" s="32"/>
      <c r="T6" s="32"/>
      <c r="U6" s="33"/>
      <c r="V6" s="43"/>
      <c r="W6" s="44"/>
      <c r="X6" s="44"/>
      <c r="Y6" s="44"/>
      <c r="Z6" s="45"/>
      <c r="AA6" s="26"/>
      <c r="AB6" s="29"/>
      <c r="AC6" s="29"/>
      <c r="AD6" s="29"/>
      <c r="AE6" s="29"/>
      <c r="AF6" s="30"/>
      <c r="AG6" s="26"/>
      <c r="AH6" s="29"/>
      <c r="AI6" s="29"/>
      <c r="AJ6" s="29"/>
      <c r="AK6" s="30"/>
      <c r="AL6" s="29"/>
      <c r="AM6" s="29"/>
      <c r="AN6" s="29"/>
      <c r="AO6" s="29"/>
      <c r="AP6" s="30"/>
    </row>
    <row r="7" spans="1:42" ht="9" customHeight="1">
      <c r="A7" s="41">
        <f t="shared" si="0"/>
        <v>0.13779527559055119</v>
      </c>
      <c r="B7" s="38">
        <v>3.5</v>
      </c>
      <c r="C7" s="59" t="s">
        <v>27</v>
      </c>
      <c r="D7" s="29"/>
      <c r="E7" s="29"/>
      <c r="F7" s="29"/>
      <c r="G7" s="30"/>
      <c r="H7" s="59"/>
      <c r="I7" s="29"/>
      <c r="J7" s="29"/>
      <c r="K7" s="29"/>
      <c r="L7" s="30"/>
      <c r="M7" s="26"/>
      <c r="N7" s="29"/>
      <c r="O7" s="29"/>
      <c r="P7" s="29"/>
      <c r="Q7" s="30"/>
      <c r="R7" s="31"/>
      <c r="S7" s="32"/>
      <c r="T7" s="32"/>
      <c r="U7" s="33"/>
      <c r="V7" s="43"/>
      <c r="W7" s="44"/>
      <c r="X7" s="44"/>
      <c r="Y7" s="44"/>
      <c r="Z7" s="45"/>
      <c r="AA7" s="26"/>
      <c r="AB7" s="29"/>
      <c r="AC7" s="29"/>
      <c r="AD7" s="29"/>
      <c r="AE7" s="29"/>
      <c r="AF7" s="30"/>
      <c r="AG7" s="26"/>
      <c r="AH7" s="29"/>
      <c r="AI7" s="29"/>
      <c r="AJ7" s="29"/>
      <c r="AK7" s="30"/>
      <c r="AL7" s="29"/>
      <c r="AM7" s="29"/>
      <c r="AN7" s="29"/>
      <c r="AO7" s="29"/>
      <c r="AP7" s="30"/>
    </row>
    <row r="8" spans="1:42" ht="9" customHeight="1">
      <c r="A8" s="41">
        <f t="shared" si="0"/>
        <v>0.15748031496062992</v>
      </c>
      <c r="B8" s="38">
        <v>4</v>
      </c>
      <c r="C8" s="59"/>
      <c r="D8" s="29"/>
      <c r="E8" s="29"/>
      <c r="F8" s="29"/>
      <c r="G8" s="30"/>
      <c r="H8" s="59"/>
      <c r="I8" s="29"/>
      <c r="J8" s="29"/>
      <c r="K8" s="29"/>
      <c r="L8" s="30"/>
      <c r="M8" s="26"/>
      <c r="N8" s="29"/>
      <c r="O8" s="29"/>
      <c r="P8" s="29"/>
      <c r="Q8" s="30"/>
      <c r="R8" s="31"/>
      <c r="S8" s="32"/>
      <c r="T8" s="32"/>
      <c r="U8" s="33"/>
      <c r="V8" s="43"/>
      <c r="W8" s="44"/>
      <c r="X8" s="44"/>
      <c r="Y8" s="44"/>
      <c r="Z8" s="45"/>
      <c r="AA8" s="26"/>
      <c r="AB8" s="29"/>
      <c r="AC8" s="29"/>
      <c r="AD8" s="29"/>
      <c r="AE8" s="29"/>
      <c r="AF8" s="30"/>
      <c r="AG8" s="26"/>
      <c r="AH8" s="29"/>
      <c r="AI8" s="29"/>
      <c r="AJ8" s="29"/>
      <c r="AK8" s="30"/>
      <c r="AL8" s="29"/>
      <c r="AM8" s="29"/>
      <c r="AN8" s="29"/>
      <c r="AO8" s="29"/>
      <c r="AP8" s="30"/>
    </row>
    <row r="9" spans="1:42" ht="9" customHeight="1">
      <c r="A9" s="41">
        <f t="shared" si="0"/>
        <v>0.17716535433070868</v>
      </c>
      <c r="B9" s="38">
        <v>4.5</v>
      </c>
      <c r="C9" s="59"/>
      <c r="D9" s="29"/>
      <c r="E9" s="29"/>
      <c r="F9" s="29"/>
      <c r="G9" s="30"/>
      <c r="H9" s="59"/>
      <c r="I9" s="54" t="s">
        <v>54</v>
      </c>
      <c r="J9" s="29"/>
      <c r="K9" s="29"/>
      <c r="L9" s="30"/>
      <c r="M9" s="26"/>
      <c r="N9" s="29"/>
      <c r="O9" s="29"/>
      <c r="P9" s="29"/>
      <c r="Q9" s="30"/>
      <c r="R9" s="31"/>
      <c r="S9" s="32"/>
      <c r="T9" s="32"/>
      <c r="U9" s="33"/>
      <c r="V9" s="43"/>
      <c r="W9" s="44"/>
      <c r="X9" s="44"/>
      <c r="Y9" s="44"/>
      <c r="Z9" s="45"/>
      <c r="AA9" s="26"/>
      <c r="AB9" s="29"/>
      <c r="AC9" s="29"/>
      <c r="AD9" s="29"/>
      <c r="AE9" s="29"/>
      <c r="AF9" s="30"/>
      <c r="AG9" s="26"/>
      <c r="AH9" s="29"/>
      <c r="AI9" s="29"/>
      <c r="AJ9" s="29"/>
      <c r="AK9" s="30"/>
      <c r="AL9" s="29"/>
      <c r="AM9" s="29"/>
      <c r="AN9" s="29"/>
      <c r="AO9" s="29"/>
      <c r="AP9" s="30"/>
    </row>
    <row r="10" spans="1:42" ht="9" customHeight="1">
      <c r="A10" s="41">
        <f>B10/25.4</f>
        <v>0.19685039370078741</v>
      </c>
      <c r="B10" s="38">
        <v>5</v>
      </c>
      <c r="C10" s="59"/>
      <c r="D10" s="54" t="s">
        <v>54</v>
      </c>
      <c r="E10" s="29"/>
      <c r="F10" s="29"/>
      <c r="G10" s="30"/>
      <c r="H10" s="59"/>
      <c r="I10" s="54"/>
      <c r="J10" s="29"/>
      <c r="K10" s="29"/>
      <c r="L10" s="30"/>
      <c r="M10" s="26"/>
      <c r="N10" s="29"/>
      <c r="O10" s="29"/>
      <c r="P10" s="29"/>
      <c r="Q10" s="30"/>
      <c r="R10" s="31"/>
      <c r="S10" s="32"/>
      <c r="T10" s="32"/>
      <c r="U10" s="33"/>
      <c r="V10" s="26"/>
      <c r="W10" s="29"/>
      <c r="X10" s="29"/>
      <c r="Y10" s="29"/>
      <c r="Z10" s="30"/>
      <c r="AA10" s="26"/>
      <c r="AB10" s="29"/>
      <c r="AC10" s="29"/>
      <c r="AD10" s="29"/>
      <c r="AE10" s="29"/>
      <c r="AF10" s="30"/>
      <c r="AG10" s="26"/>
      <c r="AH10" s="29"/>
      <c r="AI10" s="29"/>
      <c r="AJ10" s="29"/>
      <c r="AK10" s="30"/>
      <c r="AL10" s="29"/>
      <c r="AM10" s="29"/>
      <c r="AN10" s="29"/>
      <c r="AO10" s="29"/>
      <c r="AP10" s="30"/>
    </row>
    <row r="11" spans="1:42" ht="9" customHeight="1">
      <c r="A11" s="41">
        <f t="shared" ref="A11:A63" si="1">B11/25.4</f>
        <v>0.21653543307086615</v>
      </c>
      <c r="B11" s="38">
        <v>5.5</v>
      </c>
      <c r="C11" s="59"/>
      <c r="D11" s="54"/>
      <c r="E11" s="29"/>
      <c r="F11" s="29"/>
      <c r="G11" s="30"/>
      <c r="H11" s="59"/>
      <c r="I11" s="54"/>
      <c r="J11" s="29"/>
      <c r="K11" s="29"/>
      <c r="L11" s="30"/>
      <c r="M11" s="26"/>
      <c r="N11" s="29"/>
      <c r="O11" s="29"/>
      <c r="P11" s="29"/>
      <c r="Q11" s="30"/>
      <c r="R11" s="31"/>
      <c r="V11" s="26"/>
      <c r="W11" s="29"/>
      <c r="X11" s="29"/>
      <c r="Y11" s="29"/>
      <c r="Z11" s="30"/>
      <c r="AA11" s="26"/>
      <c r="AB11" s="29"/>
      <c r="AC11" s="29"/>
      <c r="AD11" s="29"/>
      <c r="AE11" s="29"/>
      <c r="AF11" s="30"/>
      <c r="AG11" s="26"/>
      <c r="AH11" s="29"/>
      <c r="AI11" s="29"/>
      <c r="AJ11" s="29"/>
      <c r="AK11" s="30"/>
      <c r="AL11" s="29"/>
      <c r="AM11" s="29"/>
      <c r="AN11" s="29"/>
      <c r="AO11" s="29"/>
      <c r="AP11" s="30"/>
    </row>
    <row r="12" spans="1:42" ht="9" customHeight="1">
      <c r="A12" s="41">
        <f t="shared" si="1"/>
        <v>0.23622047244094491</v>
      </c>
      <c r="B12" s="38">
        <v>6</v>
      </c>
      <c r="C12" s="59"/>
      <c r="D12" s="54"/>
      <c r="E12" s="51" t="s">
        <v>63</v>
      </c>
      <c r="H12" s="59"/>
      <c r="I12" s="54"/>
      <c r="J12" s="51" t="s">
        <v>63</v>
      </c>
    </row>
    <row r="13" spans="1:42" ht="9" customHeight="1">
      <c r="A13" s="41">
        <f t="shared" si="1"/>
        <v>0.25590551181102361</v>
      </c>
      <c r="B13" s="38">
        <v>6.5</v>
      </c>
      <c r="C13" s="59"/>
      <c r="D13" s="54"/>
      <c r="E13" s="51"/>
      <c r="I13" s="54"/>
      <c r="J13" s="51"/>
    </row>
    <row r="14" spans="1:42" ht="9" customHeight="1">
      <c r="A14" s="41">
        <f t="shared" si="1"/>
        <v>0.27559055118110237</v>
      </c>
      <c r="B14" s="38">
        <v>7</v>
      </c>
      <c r="D14" s="54"/>
      <c r="E14" s="51"/>
      <c r="I14" s="54"/>
      <c r="J14" s="51"/>
    </row>
    <row r="15" spans="1:42" ht="9" customHeight="1">
      <c r="A15" s="41">
        <f t="shared" si="1"/>
        <v>0.29527559055118113</v>
      </c>
      <c r="B15" s="38">
        <v>7.5</v>
      </c>
      <c r="D15" s="54"/>
      <c r="E15" s="51"/>
      <c r="I15" s="54"/>
      <c r="J15" s="51"/>
      <c r="M15" s="56" t="s">
        <v>21</v>
      </c>
    </row>
    <row r="16" spans="1:42" ht="9" customHeight="1">
      <c r="A16" s="41">
        <f t="shared" si="1"/>
        <v>0.31496062992125984</v>
      </c>
      <c r="B16" s="38">
        <v>8</v>
      </c>
      <c r="D16" s="54"/>
      <c r="E16" s="51"/>
      <c r="F16" s="53" t="s">
        <v>61</v>
      </c>
      <c r="I16" s="54"/>
      <c r="J16" s="51"/>
      <c r="K16" s="53" t="s">
        <v>61</v>
      </c>
      <c r="M16" s="56"/>
      <c r="R16" s="73" t="s">
        <v>17</v>
      </c>
      <c r="AA16" s="56" t="s">
        <v>53</v>
      </c>
    </row>
    <row r="17" spans="1:41" ht="9" customHeight="1">
      <c r="A17" s="41">
        <f t="shared" si="1"/>
        <v>0.3346456692913386</v>
      </c>
      <c r="B17" s="38">
        <v>8.5</v>
      </c>
      <c r="D17" s="54"/>
      <c r="E17" s="51"/>
      <c r="F17" s="53"/>
      <c r="I17" s="54"/>
      <c r="J17" s="51"/>
      <c r="K17" s="53"/>
      <c r="M17" s="56"/>
      <c r="R17" s="73"/>
      <c r="AA17" s="56"/>
      <c r="AB17" s="54" t="s">
        <v>54</v>
      </c>
      <c r="AG17" s="46" t="s">
        <v>89</v>
      </c>
      <c r="AL17" s="61" t="s">
        <v>89</v>
      </c>
    </row>
    <row r="18" spans="1:41" ht="9" customHeight="1">
      <c r="A18" s="41">
        <f t="shared" si="1"/>
        <v>0.35433070866141736</v>
      </c>
      <c r="B18" s="38">
        <v>9</v>
      </c>
      <c r="D18" s="54"/>
      <c r="E18" s="51"/>
      <c r="F18" s="53"/>
      <c r="I18" s="54"/>
      <c r="J18" s="51"/>
      <c r="K18" s="53"/>
      <c r="M18" s="56"/>
      <c r="N18" s="54" t="s">
        <v>17</v>
      </c>
      <c r="R18" s="73"/>
      <c r="V18" s="62" t="s">
        <v>66</v>
      </c>
      <c r="AA18" s="56"/>
      <c r="AB18" s="54"/>
      <c r="AG18" s="46"/>
      <c r="AL18" s="61"/>
    </row>
    <row r="19" spans="1:41" ht="9" customHeight="1">
      <c r="A19" s="41">
        <f t="shared" si="1"/>
        <v>0.37401574803149606</v>
      </c>
      <c r="B19" s="38">
        <v>9.5</v>
      </c>
      <c r="E19" s="51"/>
      <c r="F19" s="53"/>
      <c r="J19" s="51"/>
      <c r="K19" s="53"/>
      <c r="M19" s="56"/>
      <c r="N19" s="54"/>
      <c r="R19" s="73"/>
      <c r="V19" s="62"/>
      <c r="AA19" s="56"/>
      <c r="AB19" s="54"/>
      <c r="AG19" s="46"/>
      <c r="AL19" s="61"/>
    </row>
    <row r="20" spans="1:41" ht="9" customHeight="1">
      <c r="A20" s="41">
        <f t="shared" si="1"/>
        <v>0.39370078740157483</v>
      </c>
      <c r="B20" s="38">
        <v>10</v>
      </c>
      <c r="E20" s="51"/>
      <c r="F20" s="53"/>
      <c r="J20" s="51"/>
      <c r="K20" s="53"/>
      <c r="M20" s="56"/>
      <c r="N20" s="54"/>
      <c r="Q20" s="13"/>
      <c r="R20" s="73"/>
      <c r="S20" s="51" t="s">
        <v>18</v>
      </c>
      <c r="T20" s="3"/>
      <c r="U20" s="40"/>
      <c r="V20" s="62"/>
      <c r="W20" s="52" t="s">
        <v>26</v>
      </c>
      <c r="AA20" s="56"/>
      <c r="AB20" s="54"/>
      <c r="AC20" s="51" t="s">
        <v>55</v>
      </c>
      <c r="AG20" s="46"/>
      <c r="AL20" s="61"/>
      <c r="AM20" s="50" t="s">
        <v>90</v>
      </c>
    </row>
    <row r="21" spans="1:41" ht="9" customHeight="1">
      <c r="A21" s="41">
        <f t="shared" si="1"/>
        <v>0.41338582677165359</v>
      </c>
      <c r="B21" s="38">
        <v>10.5</v>
      </c>
      <c r="E21" s="51"/>
      <c r="F21" s="53"/>
      <c r="G21" s="58" t="s">
        <v>64</v>
      </c>
      <c r="J21" s="51"/>
      <c r="K21" s="53"/>
      <c r="L21" s="58" t="s">
        <v>64</v>
      </c>
      <c r="M21" s="56"/>
      <c r="N21" s="54"/>
      <c r="O21" s="51" t="s">
        <v>18</v>
      </c>
      <c r="Q21" s="16"/>
      <c r="R21" s="73"/>
      <c r="S21" s="51"/>
      <c r="U21" s="40"/>
      <c r="V21" s="62"/>
      <c r="W21" s="52"/>
      <c r="AA21" s="56"/>
      <c r="AB21" s="54"/>
      <c r="AC21" s="51"/>
      <c r="AG21" s="46"/>
      <c r="AH21" s="50" t="s">
        <v>90</v>
      </c>
      <c r="AL21" s="61"/>
      <c r="AM21" s="50"/>
    </row>
    <row r="22" spans="1:41" ht="9" customHeight="1">
      <c r="A22" s="41">
        <f t="shared" si="1"/>
        <v>0.43307086614173229</v>
      </c>
      <c r="B22" s="38">
        <v>11</v>
      </c>
      <c r="E22" s="51"/>
      <c r="F22" s="53"/>
      <c r="G22" s="58"/>
      <c r="J22" s="51"/>
      <c r="K22" s="53"/>
      <c r="L22" s="58"/>
      <c r="M22" s="56"/>
      <c r="N22" s="54"/>
      <c r="O22" s="51"/>
      <c r="R22" s="73"/>
      <c r="S22" s="51"/>
      <c r="V22" s="62"/>
      <c r="W22" s="52"/>
      <c r="AA22" s="56"/>
      <c r="AB22" s="54"/>
      <c r="AC22" s="51"/>
      <c r="AG22" s="46"/>
      <c r="AH22" s="50"/>
      <c r="AL22" s="61"/>
      <c r="AM22" s="50"/>
    </row>
    <row r="23" spans="1:41" ht="9" customHeight="1">
      <c r="A23" s="41">
        <f t="shared" si="1"/>
        <v>0.45275590551181105</v>
      </c>
      <c r="B23" s="38">
        <v>11.5</v>
      </c>
      <c r="E23" s="51"/>
      <c r="F23" s="53"/>
      <c r="G23" s="58"/>
      <c r="J23" s="51"/>
      <c r="K23" s="53"/>
      <c r="L23" s="58"/>
      <c r="M23" s="56"/>
      <c r="N23" s="54"/>
      <c r="O23" s="51"/>
      <c r="R23" s="73"/>
      <c r="S23" s="51"/>
      <c r="V23" s="62"/>
      <c r="W23" s="52"/>
      <c r="AB23" s="54"/>
      <c r="AC23" s="51"/>
      <c r="AG23" s="46"/>
      <c r="AH23" s="50"/>
      <c r="AL23" s="61"/>
      <c r="AM23" s="50"/>
    </row>
    <row r="24" spans="1:41" ht="9" customHeight="1">
      <c r="A24" s="41">
        <f t="shared" si="1"/>
        <v>0.47244094488188981</v>
      </c>
      <c r="B24" s="38">
        <v>12</v>
      </c>
      <c r="F24" s="53"/>
      <c r="G24" s="58"/>
      <c r="J24" s="51"/>
      <c r="K24" s="53"/>
      <c r="L24" s="58"/>
      <c r="M24" s="56"/>
      <c r="N24" s="54"/>
      <c r="O24" s="51"/>
      <c r="R24" s="73"/>
      <c r="S24" s="51"/>
      <c r="V24" s="62"/>
      <c r="W24" s="52"/>
      <c r="AB24" s="54"/>
      <c r="AC24" s="51"/>
      <c r="AD24" s="50" t="s">
        <v>56</v>
      </c>
      <c r="AG24" s="46"/>
      <c r="AH24" s="50"/>
      <c r="AK24" s="13"/>
      <c r="AL24" s="61"/>
      <c r="AM24" s="50"/>
    </row>
    <row r="25" spans="1:41" ht="9" customHeight="1">
      <c r="A25" s="41">
        <f t="shared" si="1"/>
        <v>0.49212598425196852</v>
      </c>
      <c r="B25" s="38">
        <v>12.5</v>
      </c>
      <c r="F25" s="53"/>
      <c r="G25" s="58"/>
      <c r="K25" s="53"/>
      <c r="L25" s="58"/>
      <c r="M25" s="14"/>
      <c r="N25" s="54"/>
      <c r="O25" s="51"/>
      <c r="P25" s="50" t="s">
        <v>10</v>
      </c>
      <c r="R25" s="73"/>
      <c r="S25" s="51"/>
      <c r="W25" s="52"/>
      <c r="X25" s="50" t="s">
        <v>27</v>
      </c>
      <c r="AB25" s="54"/>
      <c r="AC25" s="51"/>
      <c r="AD25" s="50"/>
      <c r="AG25" s="46"/>
      <c r="AH25" s="50"/>
      <c r="AL25" s="61"/>
      <c r="AM25" s="50"/>
    </row>
    <row r="26" spans="1:41" ht="9" customHeight="1">
      <c r="A26" s="41">
        <f t="shared" si="1"/>
        <v>0.51181102362204722</v>
      </c>
      <c r="B26" s="38">
        <v>13</v>
      </c>
      <c r="D26" s="28"/>
      <c r="E26" s="28"/>
      <c r="F26" s="53"/>
      <c r="G26" s="58"/>
      <c r="K26" s="53"/>
      <c r="L26" s="58"/>
      <c r="M26" s="14"/>
      <c r="N26" s="54"/>
      <c r="O26" s="51"/>
      <c r="P26" s="50"/>
      <c r="R26" s="73"/>
      <c r="S26" s="51"/>
      <c r="W26" s="52"/>
      <c r="X26" s="50"/>
      <c r="AB26" s="54"/>
      <c r="AC26" s="51"/>
      <c r="AD26" s="50"/>
      <c r="AG26" s="46"/>
      <c r="AH26" s="50"/>
      <c r="AL26" s="61"/>
      <c r="AM26" s="50"/>
    </row>
    <row r="27" spans="1:41" ht="9" customHeight="1">
      <c r="A27" s="41">
        <f t="shared" si="1"/>
        <v>0.53149606299212604</v>
      </c>
      <c r="B27" s="38">
        <v>13.5</v>
      </c>
      <c r="D27" s="27"/>
      <c r="E27" s="27"/>
      <c r="F27" s="53"/>
      <c r="G27" s="58"/>
      <c r="I27" s="27"/>
      <c r="J27" s="27"/>
      <c r="K27" s="53"/>
      <c r="L27" s="58"/>
      <c r="M27" s="14"/>
      <c r="N27" s="54"/>
      <c r="O27" s="51"/>
      <c r="P27" s="50"/>
      <c r="R27" s="14"/>
      <c r="S27" s="51"/>
      <c r="T27" s="87" t="s">
        <v>10</v>
      </c>
      <c r="W27" s="52"/>
      <c r="X27" s="50"/>
      <c r="AC27" s="51"/>
      <c r="AD27" s="50"/>
      <c r="AG27" s="46"/>
      <c r="AH27" s="50"/>
      <c r="AI27" s="53" t="s">
        <v>91</v>
      </c>
      <c r="AL27" s="61"/>
      <c r="AM27" s="50"/>
      <c r="AN27" s="53" t="s">
        <v>91</v>
      </c>
    </row>
    <row r="28" spans="1:41" ht="9" customHeight="1">
      <c r="A28" s="41">
        <f t="shared" si="1"/>
        <v>0.55118110236220474</v>
      </c>
      <c r="B28" s="38">
        <v>14</v>
      </c>
      <c r="D28" s="27"/>
      <c r="E28" s="27"/>
      <c r="F28" s="53"/>
      <c r="G28" s="58"/>
      <c r="I28" s="27"/>
      <c r="J28" s="27"/>
      <c r="K28" s="53"/>
      <c r="L28" s="58"/>
      <c r="M28" s="14"/>
      <c r="N28" s="54"/>
      <c r="O28" s="51"/>
      <c r="P28" s="50"/>
      <c r="R28" s="14"/>
      <c r="S28" s="51"/>
      <c r="T28" s="87"/>
      <c r="W28" s="52"/>
      <c r="X28" s="50"/>
      <c r="AC28" s="51"/>
      <c r="AD28" s="50"/>
      <c r="AG28" s="14"/>
      <c r="AH28" s="50"/>
      <c r="AI28" s="53"/>
      <c r="AL28" s="61"/>
      <c r="AM28" s="50"/>
      <c r="AN28" s="53"/>
    </row>
    <row r="29" spans="1:41" ht="9" customHeight="1">
      <c r="A29" s="41">
        <f t="shared" si="1"/>
        <v>0.57086614173228345</v>
      </c>
      <c r="B29" s="38">
        <v>14.5</v>
      </c>
      <c r="D29" s="27"/>
      <c r="E29" s="27"/>
      <c r="F29" s="27"/>
      <c r="G29" s="58"/>
      <c r="I29" s="27"/>
      <c r="J29" s="27"/>
      <c r="K29" s="27"/>
      <c r="L29" s="58"/>
      <c r="M29" s="10"/>
      <c r="N29" s="12"/>
      <c r="O29" s="51"/>
      <c r="P29" s="50"/>
      <c r="R29" s="14"/>
      <c r="S29" s="51"/>
      <c r="T29" s="87"/>
      <c r="W29" s="52"/>
      <c r="X29" s="50"/>
      <c r="AC29" s="51"/>
      <c r="AD29" s="50"/>
      <c r="AG29" s="14"/>
      <c r="AH29" s="50"/>
      <c r="AI29" s="53"/>
      <c r="AL29" s="15"/>
      <c r="AM29" s="50"/>
      <c r="AN29" s="53"/>
    </row>
    <row r="30" spans="1:41" ht="9" customHeight="1">
      <c r="A30" s="41">
        <f t="shared" si="1"/>
        <v>0.59055118110236227</v>
      </c>
      <c r="B30" s="38">
        <v>15</v>
      </c>
      <c r="D30" s="27"/>
      <c r="E30" s="27"/>
      <c r="F30" s="27"/>
      <c r="G30" s="58"/>
      <c r="I30" s="27"/>
      <c r="J30" s="27"/>
      <c r="K30" s="27"/>
      <c r="L30" s="58"/>
      <c r="M30" s="10"/>
      <c r="N30" s="12"/>
      <c r="O30" s="51"/>
      <c r="P30" s="50"/>
      <c r="R30" s="10"/>
      <c r="S30" s="51"/>
      <c r="T30" s="87"/>
      <c r="W30" s="52"/>
      <c r="X30" s="50"/>
      <c r="AC30" s="51"/>
      <c r="AD30" s="50"/>
      <c r="AE30" s="57" t="s">
        <v>57</v>
      </c>
      <c r="AG30" s="14"/>
      <c r="AH30" s="50"/>
      <c r="AI30" s="53"/>
      <c r="AL30" s="15"/>
      <c r="AM30" s="50"/>
      <c r="AN30" s="53"/>
    </row>
    <row r="31" spans="1:41" ht="9" customHeight="1">
      <c r="A31" s="41">
        <f t="shared" si="1"/>
        <v>0.61023622047244097</v>
      </c>
      <c r="B31" s="38">
        <v>15.5</v>
      </c>
      <c r="D31" s="27"/>
      <c r="E31" s="27"/>
      <c r="F31" s="27"/>
      <c r="G31" s="58"/>
      <c r="I31" s="27"/>
      <c r="J31" s="27"/>
      <c r="K31" s="27"/>
      <c r="L31" s="58"/>
      <c r="M31" s="10"/>
      <c r="N31" s="12"/>
      <c r="O31" s="51"/>
      <c r="P31" s="50"/>
      <c r="Q31" s="70" t="s">
        <v>68</v>
      </c>
      <c r="R31" s="10"/>
      <c r="S31" s="51"/>
      <c r="T31" s="87"/>
      <c r="X31" s="50"/>
      <c r="Y31" s="51" t="s">
        <v>23</v>
      </c>
      <c r="AD31" s="50"/>
      <c r="AE31" s="57"/>
      <c r="AG31" s="14"/>
      <c r="AH31" s="50"/>
      <c r="AI31" s="53"/>
      <c r="AL31" s="15"/>
      <c r="AM31" s="50"/>
      <c r="AN31" s="53"/>
      <c r="AO31" s="51" t="s">
        <v>92</v>
      </c>
    </row>
    <row r="32" spans="1:41" ht="9" customHeight="1">
      <c r="A32" s="41">
        <f t="shared" si="1"/>
        <v>0.62992125984251968</v>
      </c>
      <c r="B32" s="38">
        <v>16</v>
      </c>
      <c r="D32" s="27"/>
      <c r="E32" s="27"/>
      <c r="F32" s="27"/>
      <c r="G32" s="58"/>
      <c r="I32" s="27"/>
      <c r="J32" s="27"/>
      <c r="K32" s="27"/>
      <c r="L32" s="58"/>
      <c r="O32" s="51"/>
      <c r="P32" s="50"/>
      <c r="Q32" s="70"/>
      <c r="S32" s="51"/>
      <c r="T32" s="87"/>
      <c r="U32" s="103" t="s">
        <v>68</v>
      </c>
      <c r="X32" s="50"/>
      <c r="Y32" s="51"/>
      <c r="AD32" s="50"/>
      <c r="AE32" s="57"/>
      <c r="AG32" s="14"/>
      <c r="AH32" s="50"/>
      <c r="AI32" s="53"/>
      <c r="AJ32" s="51" t="s">
        <v>92</v>
      </c>
      <c r="AL32" s="15"/>
      <c r="AM32" s="50"/>
      <c r="AN32" s="53"/>
      <c r="AO32" s="51"/>
    </row>
    <row r="33" spans="1:42" ht="9" customHeight="1">
      <c r="A33" s="41">
        <f t="shared" si="1"/>
        <v>0.64960629921259849</v>
      </c>
      <c r="B33" s="38">
        <v>16.5</v>
      </c>
      <c r="D33" s="27"/>
      <c r="E33" s="27"/>
      <c r="F33" s="27"/>
      <c r="G33" s="58"/>
      <c r="I33" s="27"/>
      <c r="J33" s="27"/>
      <c r="K33" s="27"/>
      <c r="L33" s="58"/>
      <c r="O33" s="51"/>
      <c r="P33" s="50"/>
      <c r="Q33" s="70"/>
      <c r="T33" s="87"/>
      <c r="U33" s="103"/>
      <c r="X33" s="50"/>
      <c r="Y33" s="51"/>
      <c r="AD33" s="50"/>
      <c r="AE33" s="57"/>
      <c r="AG33" s="10"/>
      <c r="AH33" s="50"/>
      <c r="AI33" s="53"/>
      <c r="AJ33" s="51"/>
      <c r="AL33" s="12"/>
      <c r="AM33" s="50"/>
      <c r="AN33" s="53"/>
      <c r="AO33" s="51"/>
    </row>
    <row r="34" spans="1:42" ht="9" customHeight="1">
      <c r="A34" s="41">
        <f t="shared" si="1"/>
        <v>0.6692913385826772</v>
      </c>
      <c r="B34" s="38">
        <v>17</v>
      </c>
      <c r="D34" s="27"/>
      <c r="E34" s="27"/>
      <c r="F34" s="27"/>
      <c r="G34" s="58"/>
      <c r="I34" s="27"/>
      <c r="J34" s="27"/>
      <c r="K34" s="27"/>
      <c r="L34" s="58"/>
      <c r="P34" s="50"/>
      <c r="Q34" s="70"/>
      <c r="T34" s="87"/>
      <c r="U34" s="103"/>
      <c r="X34" s="50"/>
      <c r="Y34" s="51"/>
      <c r="AD34" s="50"/>
      <c r="AE34" s="57"/>
      <c r="AG34" s="10"/>
      <c r="AH34" s="50"/>
      <c r="AI34" s="53"/>
      <c r="AJ34" s="51"/>
      <c r="AK34" s="13"/>
      <c r="AL34" s="12"/>
      <c r="AM34" s="50"/>
      <c r="AN34" s="53"/>
      <c r="AO34" s="51"/>
    </row>
    <row r="35" spans="1:42" ht="9" customHeight="1">
      <c r="A35" s="41">
        <f t="shared" si="1"/>
        <v>0.6889763779527559</v>
      </c>
      <c r="B35" s="38">
        <v>17.5</v>
      </c>
      <c r="D35" s="27"/>
      <c r="E35" s="27"/>
      <c r="F35" s="27"/>
      <c r="G35" s="58"/>
      <c r="I35" s="27"/>
      <c r="J35" s="27"/>
      <c r="K35" s="27"/>
      <c r="L35" s="58"/>
      <c r="P35" s="50"/>
      <c r="Q35" s="70"/>
      <c r="T35" s="87"/>
      <c r="U35" s="103"/>
      <c r="X35" s="50"/>
      <c r="Y35" s="51"/>
      <c r="AD35" s="50"/>
      <c r="AE35" s="57"/>
      <c r="AI35" s="53"/>
      <c r="AJ35" s="51"/>
      <c r="AN35" s="53"/>
      <c r="AO35" s="51"/>
      <c r="AP35" s="70" t="s">
        <v>79</v>
      </c>
    </row>
    <row r="36" spans="1:42" ht="9" customHeight="1">
      <c r="A36" s="41">
        <f t="shared" si="1"/>
        <v>0.70866141732283472</v>
      </c>
      <c r="B36" s="38">
        <v>18</v>
      </c>
      <c r="D36" s="27"/>
      <c r="E36" s="27"/>
      <c r="F36" s="27"/>
      <c r="I36" s="27"/>
      <c r="J36" s="27"/>
      <c r="K36" s="27"/>
      <c r="L36" s="58"/>
      <c r="P36" s="50"/>
      <c r="Q36" s="70"/>
      <c r="T36" s="87"/>
      <c r="U36" s="103"/>
      <c r="X36" s="50"/>
      <c r="Y36" s="51"/>
      <c r="AD36" s="50"/>
      <c r="AE36" s="57"/>
      <c r="AI36" s="53"/>
      <c r="AJ36" s="51"/>
      <c r="AN36" s="53"/>
      <c r="AO36" s="51"/>
      <c r="AP36" s="70"/>
    </row>
    <row r="37" spans="1:42" ht="9" customHeight="1">
      <c r="A37" s="41">
        <f t="shared" si="1"/>
        <v>0.72834645669291342</v>
      </c>
      <c r="B37" s="38">
        <v>18.5</v>
      </c>
      <c r="D37" s="27"/>
      <c r="E37" s="27"/>
      <c r="F37" s="27"/>
      <c r="I37" s="27"/>
      <c r="J37" s="27"/>
      <c r="K37" s="27"/>
      <c r="P37" s="50"/>
      <c r="Q37" s="70"/>
      <c r="T37" s="87"/>
      <c r="U37" s="103"/>
      <c r="Y37" s="51"/>
      <c r="Z37" s="55" t="s">
        <v>29</v>
      </c>
      <c r="AE37" s="57"/>
      <c r="AI37" s="53"/>
      <c r="AJ37" s="51"/>
      <c r="AN37" s="53"/>
      <c r="AO37" s="51"/>
      <c r="AP37" s="70"/>
    </row>
    <row r="38" spans="1:42" ht="9" customHeight="1">
      <c r="A38" s="41">
        <f t="shared" si="1"/>
        <v>0.74803149606299213</v>
      </c>
      <c r="B38" s="38">
        <v>19</v>
      </c>
      <c r="D38" s="27"/>
      <c r="E38" s="27"/>
      <c r="F38" s="27"/>
      <c r="I38" s="27"/>
      <c r="J38" s="27"/>
      <c r="K38" s="27"/>
      <c r="P38" s="50"/>
      <c r="Q38" s="70"/>
      <c r="T38" s="87"/>
      <c r="U38" s="103"/>
      <c r="Y38" s="51"/>
      <c r="Z38" s="55"/>
      <c r="AE38" s="57"/>
      <c r="AF38" s="58" t="s">
        <v>58</v>
      </c>
      <c r="AI38" s="53"/>
      <c r="AJ38" s="51"/>
      <c r="AK38" s="70" t="s">
        <v>79</v>
      </c>
      <c r="AN38" s="53"/>
      <c r="AO38" s="51"/>
      <c r="AP38" s="70"/>
    </row>
    <row r="39" spans="1:42" ht="9" customHeight="1">
      <c r="A39" s="41">
        <f t="shared" si="1"/>
        <v>0.76771653543307095</v>
      </c>
      <c r="B39" s="38">
        <v>19.5</v>
      </c>
      <c r="D39" s="27"/>
      <c r="E39" s="27"/>
      <c r="F39" s="27"/>
      <c r="I39" s="27"/>
      <c r="J39" s="27"/>
      <c r="K39" s="27"/>
      <c r="P39" s="50"/>
      <c r="Q39" s="70"/>
      <c r="T39" s="87"/>
      <c r="U39" s="103"/>
      <c r="Y39" s="51"/>
      <c r="Z39" s="55"/>
      <c r="AE39" s="57"/>
      <c r="AF39" s="58"/>
      <c r="AI39" s="53"/>
      <c r="AJ39" s="51"/>
      <c r="AK39" s="70"/>
      <c r="AN39" s="53"/>
      <c r="AO39" s="51"/>
      <c r="AP39" s="70"/>
    </row>
    <row r="40" spans="1:42" ht="9" customHeight="1">
      <c r="A40" s="41">
        <f t="shared" si="1"/>
        <v>0.78740157480314965</v>
      </c>
      <c r="B40" s="38">
        <v>20</v>
      </c>
      <c r="D40" s="27"/>
      <c r="E40" s="27"/>
      <c r="F40" s="27"/>
      <c r="I40" s="27"/>
      <c r="J40" s="27"/>
      <c r="K40" s="27"/>
      <c r="P40" s="50"/>
      <c r="Q40" s="70"/>
      <c r="T40" s="87"/>
      <c r="U40" s="103"/>
      <c r="Y40" s="51"/>
      <c r="Z40" s="55"/>
      <c r="AE40" s="57"/>
      <c r="AF40" s="58"/>
      <c r="AI40" s="53"/>
      <c r="AJ40" s="51"/>
      <c r="AK40" s="70"/>
      <c r="AN40" s="53"/>
      <c r="AO40" s="51"/>
      <c r="AP40" s="70"/>
    </row>
    <row r="41" spans="1:42" ht="9" customHeight="1">
      <c r="A41" s="41">
        <f t="shared" si="1"/>
        <v>0.80708661417322836</v>
      </c>
      <c r="B41" s="38">
        <v>20.5</v>
      </c>
      <c r="D41" s="28"/>
      <c r="E41" s="28"/>
      <c r="F41" s="28"/>
      <c r="P41" s="50"/>
      <c r="Q41" s="70"/>
      <c r="T41" s="87"/>
      <c r="U41" s="103"/>
      <c r="Y41" s="51"/>
      <c r="Z41" s="55"/>
      <c r="AE41" s="57"/>
      <c r="AF41" s="58"/>
      <c r="AI41" s="53"/>
      <c r="AJ41" s="51"/>
      <c r="AK41" s="70"/>
      <c r="AN41" s="53"/>
      <c r="AO41" s="51"/>
      <c r="AP41" s="70"/>
    </row>
    <row r="42" spans="1:42" ht="9" customHeight="1">
      <c r="A42" s="41">
        <f t="shared" si="1"/>
        <v>0.82677165354330717</v>
      </c>
      <c r="B42" s="38">
        <v>21</v>
      </c>
      <c r="P42" s="50"/>
      <c r="Q42" s="70"/>
      <c r="T42" s="87"/>
      <c r="U42" s="103"/>
      <c r="Y42" s="51"/>
      <c r="Z42" s="55"/>
      <c r="AE42" s="57"/>
      <c r="AF42" s="58"/>
      <c r="AI42" s="53"/>
      <c r="AJ42" s="51"/>
      <c r="AK42" s="70"/>
      <c r="AN42" s="53"/>
      <c r="AO42" s="51"/>
      <c r="AP42" s="70"/>
    </row>
    <row r="43" spans="1:42" ht="9" customHeight="1">
      <c r="A43" s="41">
        <f t="shared" si="1"/>
        <v>0.84645669291338588</v>
      </c>
      <c r="B43" s="38">
        <v>21.5</v>
      </c>
      <c r="P43" s="50"/>
      <c r="Q43" s="70"/>
      <c r="T43" s="87"/>
      <c r="U43" s="103"/>
      <c r="Y43" s="51"/>
      <c r="Z43" s="55"/>
      <c r="AE43" s="57"/>
      <c r="AF43" s="58"/>
      <c r="AI43" s="53"/>
      <c r="AJ43" s="51"/>
      <c r="AK43" s="70"/>
      <c r="AN43" s="53"/>
      <c r="AO43" s="51"/>
      <c r="AP43" s="70"/>
    </row>
    <row r="44" spans="1:42" ht="9" customHeight="1">
      <c r="A44" s="41">
        <f t="shared" si="1"/>
        <v>0.86614173228346458</v>
      </c>
      <c r="B44" s="38">
        <v>22</v>
      </c>
      <c r="P44" s="50"/>
      <c r="Q44" s="70"/>
      <c r="T44" s="87"/>
      <c r="U44" s="103"/>
      <c r="Y44" s="51"/>
      <c r="Z44" s="55"/>
      <c r="AE44" s="57"/>
      <c r="AF44" s="58"/>
      <c r="AJ44" s="51"/>
      <c r="AK44" s="70"/>
      <c r="AO44" s="51"/>
      <c r="AP44" s="70"/>
    </row>
    <row r="45" spans="1:42" ht="9" customHeight="1">
      <c r="A45" s="41">
        <f t="shared" si="1"/>
        <v>0.8858267716535434</v>
      </c>
      <c r="B45" s="38">
        <v>22.5</v>
      </c>
      <c r="P45" s="50"/>
      <c r="Q45" s="70"/>
      <c r="U45" s="103"/>
      <c r="Y45" s="51"/>
      <c r="Z45" s="55"/>
      <c r="AE45" s="57"/>
      <c r="AF45" s="58"/>
      <c r="AJ45" s="51"/>
      <c r="AK45" s="70"/>
      <c r="AO45" s="51"/>
      <c r="AP45" s="70"/>
    </row>
    <row r="46" spans="1:42" ht="9" customHeight="1">
      <c r="A46" s="41">
        <f t="shared" si="1"/>
        <v>0.9055118110236221</v>
      </c>
      <c r="B46" s="38">
        <v>23</v>
      </c>
      <c r="Q46" s="70"/>
      <c r="U46" s="103"/>
      <c r="Z46" s="55"/>
      <c r="AF46" s="58"/>
      <c r="AJ46" s="51"/>
      <c r="AK46" s="70"/>
      <c r="AO46" s="51"/>
      <c r="AP46" s="70"/>
    </row>
    <row r="47" spans="1:42" ht="9" customHeight="1">
      <c r="A47" s="41">
        <f t="shared" si="1"/>
        <v>0.92519685039370081</v>
      </c>
      <c r="B47" s="38">
        <v>23.5</v>
      </c>
      <c r="Q47" s="70"/>
      <c r="U47" s="103"/>
      <c r="Z47" s="55"/>
      <c r="AF47" s="58"/>
      <c r="AJ47" s="51"/>
      <c r="AK47" s="70"/>
      <c r="AO47" s="51"/>
      <c r="AP47" s="70"/>
    </row>
    <row r="48" spans="1:42" ht="9" customHeight="1">
      <c r="A48" s="41">
        <f t="shared" si="1"/>
        <v>0.94488188976377963</v>
      </c>
      <c r="B48" s="38">
        <v>24</v>
      </c>
      <c r="Q48" s="70"/>
      <c r="U48" s="103"/>
      <c r="Z48" s="55"/>
      <c r="AF48" s="58"/>
      <c r="AJ48" s="51"/>
      <c r="AK48" s="70"/>
      <c r="AO48" s="51"/>
      <c r="AP48" s="70"/>
    </row>
    <row r="49" spans="1:42" ht="9" customHeight="1">
      <c r="A49" s="41">
        <f t="shared" si="1"/>
        <v>0.96456692913385833</v>
      </c>
      <c r="B49" s="38">
        <v>24.5</v>
      </c>
      <c r="Q49" s="70"/>
      <c r="U49" s="103"/>
      <c r="Z49" s="55"/>
      <c r="AF49" s="58"/>
      <c r="AJ49" s="51"/>
      <c r="AK49" s="70"/>
      <c r="AO49" s="51"/>
      <c r="AP49" s="70"/>
    </row>
    <row r="50" spans="1:42" ht="9" customHeight="1">
      <c r="A50" s="41">
        <f t="shared" si="1"/>
        <v>0.98425196850393704</v>
      </c>
      <c r="B50" s="38">
        <v>25</v>
      </c>
      <c r="Q50" s="70"/>
      <c r="U50" s="103"/>
      <c r="Z50" s="55"/>
      <c r="AF50" s="58"/>
      <c r="AJ50" s="51"/>
      <c r="AK50" s="70"/>
      <c r="AO50" s="51"/>
      <c r="AP50" s="70"/>
    </row>
    <row r="51" spans="1:42" ht="9" customHeight="1">
      <c r="A51" s="41">
        <f t="shared" si="1"/>
        <v>1.0039370078740157</v>
      </c>
      <c r="B51" s="38">
        <v>25.5</v>
      </c>
      <c r="Q51" s="70"/>
      <c r="U51" s="103"/>
      <c r="Z51" s="55"/>
      <c r="AF51" s="58"/>
      <c r="AJ51" s="51"/>
      <c r="AK51" s="70"/>
      <c r="AO51" s="51"/>
      <c r="AP51" s="70"/>
    </row>
    <row r="52" spans="1:42" ht="9" customHeight="1">
      <c r="A52" s="41">
        <f t="shared" si="1"/>
        <v>1.0236220472440944</v>
      </c>
      <c r="B52" s="38">
        <v>26</v>
      </c>
      <c r="Q52" s="70"/>
      <c r="U52" s="103"/>
      <c r="Z52" s="55"/>
      <c r="AF52" s="58"/>
      <c r="AJ52" s="51"/>
      <c r="AK52" s="70"/>
      <c r="AP52" s="70"/>
    </row>
    <row r="53" spans="1:42" ht="9" customHeight="1">
      <c r="A53" s="41">
        <f t="shared" si="1"/>
        <v>1.0433070866141734</v>
      </c>
      <c r="B53" s="38">
        <v>26.5</v>
      </c>
      <c r="Q53" s="70"/>
      <c r="Z53" s="55"/>
      <c r="AF53" s="58"/>
      <c r="AJ53" s="51"/>
      <c r="AK53" s="70"/>
      <c r="AP53" s="70"/>
    </row>
    <row r="54" spans="1:42" ht="9" customHeight="1">
      <c r="A54" s="41">
        <f t="shared" si="1"/>
        <v>1.0629921259842521</v>
      </c>
      <c r="B54" s="38">
        <v>27</v>
      </c>
      <c r="Q54" s="70"/>
      <c r="AF54" s="58"/>
      <c r="AK54" s="70"/>
      <c r="AP54" s="70"/>
    </row>
    <row r="55" spans="1:42" ht="9" customHeight="1">
      <c r="A55" s="41">
        <f t="shared" si="1"/>
        <v>1.0826771653543308</v>
      </c>
      <c r="B55" s="38">
        <v>27.5</v>
      </c>
      <c r="Q55" s="70"/>
      <c r="AF55" s="58"/>
      <c r="AK55" s="70"/>
      <c r="AP55" s="70"/>
    </row>
    <row r="56" spans="1:42" ht="9" customHeight="1">
      <c r="A56" s="41">
        <f t="shared" si="1"/>
        <v>1.1023622047244095</v>
      </c>
      <c r="B56" s="38">
        <v>28</v>
      </c>
      <c r="AF56" s="58"/>
      <c r="AK56" s="70"/>
      <c r="AP56" s="70"/>
    </row>
    <row r="57" spans="1:42" ht="9" customHeight="1">
      <c r="A57" s="41">
        <f t="shared" si="1"/>
        <v>1.1220472440944882</v>
      </c>
      <c r="B57" s="38">
        <v>28.5</v>
      </c>
      <c r="AF57" s="58"/>
      <c r="AK57" s="70"/>
      <c r="AP57" s="70"/>
    </row>
    <row r="58" spans="1:42" ht="9" customHeight="1">
      <c r="A58" s="41">
        <f t="shared" si="1"/>
        <v>1.1417322834645669</v>
      </c>
      <c r="B58" s="38">
        <v>29</v>
      </c>
      <c r="AK58" s="70"/>
      <c r="AP58" s="70"/>
    </row>
    <row r="59" spans="1:42" ht="9" customHeight="1">
      <c r="A59" s="41">
        <f t="shared" si="1"/>
        <v>1.1614173228346458</v>
      </c>
      <c r="B59" s="38">
        <v>29.5</v>
      </c>
      <c r="R59" s="10"/>
      <c r="S59" s="12"/>
      <c r="T59" s="12"/>
      <c r="U59" s="13"/>
      <c r="AK59" s="70"/>
      <c r="AP59" s="70"/>
    </row>
    <row r="60" spans="1:42" ht="9" customHeight="1">
      <c r="A60" s="41">
        <f t="shared" si="1"/>
        <v>1.1811023622047245</v>
      </c>
      <c r="B60" s="38">
        <v>30</v>
      </c>
      <c r="R60" s="10"/>
      <c r="S60" s="12"/>
      <c r="T60" s="12"/>
      <c r="U60" s="13"/>
      <c r="AP60" s="70"/>
    </row>
    <row r="61" spans="1:42" ht="9" customHeight="1">
      <c r="A61" s="41">
        <f t="shared" si="1"/>
        <v>1.2007874015748032</v>
      </c>
      <c r="B61" s="38">
        <v>30.5</v>
      </c>
      <c r="R61" s="10"/>
      <c r="S61" s="12"/>
      <c r="T61" s="12"/>
      <c r="U61" s="13"/>
      <c r="AP61" s="70"/>
    </row>
    <row r="62" spans="1:42" ht="9" customHeight="1">
      <c r="A62" s="41">
        <f t="shared" si="1"/>
        <v>1.2204724409448819</v>
      </c>
      <c r="B62" s="38">
        <v>31</v>
      </c>
      <c r="R62" s="14"/>
      <c r="S62" s="15"/>
      <c r="T62" s="15"/>
      <c r="U62" s="16"/>
    </row>
    <row r="63" spans="1:42" ht="9" customHeight="1">
      <c r="A63" s="41">
        <f t="shared" si="1"/>
        <v>1.2401574803149606</v>
      </c>
      <c r="B63" s="38">
        <v>31.5</v>
      </c>
      <c r="R63" s="14"/>
      <c r="S63" s="15"/>
      <c r="T63" s="15"/>
      <c r="U63" s="16"/>
    </row>
    <row r="64" spans="1:42">
      <c r="R64" s="14"/>
      <c r="S64" s="15"/>
      <c r="T64" s="15"/>
      <c r="U64" s="16"/>
    </row>
    <row r="65" spans="18:21">
      <c r="R65" s="14"/>
      <c r="S65" s="15"/>
      <c r="T65" s="15"/>
      <c r="U65" s="16"/>
    </row>
    <row r="66" spans="18:21">
      <c r="R66" s="14"/>
      <c r="S66" s="15"/>
      <c r="T66" s="15"/>
      <c r="U66" s="16"/>
    </row>
    <row r="67" spans="18:21">
      <c r="R67" s="14"/>
      <c r="S67" s="15"/>
      <c r="T67" s="15"/>
      <c r="U67" s="16"/>
    </row>
    <row r="68" spans="18:21">
      <c r="R68" s="14"/>
      <c r="S68" s="15"/>
      <c r="T68" s="15"/>
      <c r="U68" s="16"/>
    </row>
    <row r="69" spans="18:21">
      <c r="R69" s="14"/>
      <c r="S69" s="15"/>
      <c r="T69" s="15"/>
      <c r="U69" s="16"/>
    </row>
    <row r="70" spans="18:21">
      <c r="R70" s="14"/>
      <c r="S70" s="15"/>
      <c r="T70" s="15"/>
      <c r="U70" s="16"/>
    </row>
    <row r="71" spans="18:21">
      <c r="R71" s="14"/>
      <c r="S71" s="15"/>
      <c r="T71" s="15"/>
      <c r="U71" s="16"/>
    </row>
    <row r="72" spans="18:21">
      <c r="R72" s="14"/>
      <c r="S72" s="15"/>
      <c r="T72" s="15"/>
      <c r="U72" s="16"/>
    </row>
    <row r="73" spans="18:21">
      <c r="R73" s="10"/>
      <c r="S73" s="12"/>
      <c r="T73" s="12"/>
      <c r="U73" s="13"/>
    </row>
    <row r="74" spans="18:21">
      <c r="R74" s="10"/>
      <c r="S74" s="12"/>
      <c r="T74" s="12"/>
      <c r="U74" s="13"/>
    </row>
    <row r="75" spans="18:21">
      <c r="R75" s="10"/>
      <c r="S75" s="12"/>
      <c r="T75" s="12"/>
      <c r="U75" s="13"/>
    </row>
    <row r="76" spans="18:21">
      <c r="R76" s="10"/>
      <c r="S76" s="12"/>
      <c r="T76" s="12"/>
      <c r="U76" s="13"/>
    </row>
    <row r="77" spans="18:21">
      <c r="R77" s="10"/>
      <c r="S77" s="12"/>
      <c r="T77" s="12"/>
      <c r="U77" s="13"/>
    </row>
    <row r="78" spans="18:21">
      <c r="R78" s="10"/>
      <c r="S78" s="12"/>
      <c r="T78" s="12"/>
      <c r="U78" s="13"/>
    </row>
    <row r="79" spans="18:21">
      <c r="R79" s="10"/>
      <c r="S79" s="12"/>
      <c r="T79" s="12"/>
      <c r="U79" s="13"/>
    </row>
    <row r="80" spans="18:21">
      <c r="R80" s="10"/>
      <c r="S80" s="12"/>
      <c r="T80" s="12"/>
      <c r="U80" s="13"/>
    </row>
    <row r="81" spans="18:21">
      <c r="R81" s="10"/>
      <c r="S81" s="12"/>
      <c r="T81" s="12"/>
      <c r="U81" s="13"/>
    </row>
    <row r="82" spans="18:21">
      <c r="R82" s="10"/>
      <c r="S82" s="12"/>
      <c r="T82" s="12"/>
      <c r="U82" s="13"/>
    </row>
    <row r="83" spans="18:21">
      <c r="R83" s="10"/>
      <c r="S83" s="12"/>
      <c r="T83" s="12"/>
      <c r="U83" s="13"/>
    </row>
    <row r="84" spans="18:21">
      <c r="R84" s="10"/>
      <c r="S84" s="12"/>
      <c r="T84" s="12"/>
      <c r="U84" s="13"/>
    </row>
    <row r="85" spans="18:21">
      <c r="R85" s="10"/>
      <c r="S85" s="12"/>
      <c r="T85" s="12"/>
      <c r="U85" s="13"/>
    </row>
    <row r="86" spans="18:21">
      <c r="R86" s="10"/>
      <c r="S86" s="12"/>
      <c r="T86" s="12"/>
      <c r="U86" s="13"/>
    </row>
    <row r="87" spans="18:21">
      <c r="R87" s="10"/>
      <c r="S87" s="12"/>
      <c r="T87" s="12"/>
      <c r="U87" s="13"/>
    </row>
    <row r="88" spans="18:21">
      <c r="R88" s="10"/>
      <c r="S88" s="12"/>
      <c r="T88" s="12"/>
      <c r="U88" s="13"/>
    </row>
    <row r="89" spans="18:21">
      <c r="R89" s="10"/>
      <c r="S89" s="12"/>
      <c r="T89" s="12"/>
      <c r="U89" s="13"/>
    </row>
  </sheetData>
  <mergeCells count="48">
    <mergeCell ref="C1:G1"/>
    <mergeCell ref="H1:L1"/>
    <mergeCell ref="M15:M24"/>
    <mergeCell ref="N18:N28"/>
    <mergeCell ref="O21:O33"/>
    <mergeCell ref="M1:Q1"/>
    <mergeCell ref="AL1:AP1"/>
    <mergeCell ref="AA1:AF1"/>
    <mergeCell ref="AG1:AK1"/>
    <mergeCell ref="K16:K28"/>
    <mergeCell ref="L21:L36"/>
    <mergeCell ref="V1:Z1"/>
    <mergeCell ref="V18:V24"/>
    <mergeCell ref="P25:P45"/>
    <mergeCell ref="Q31:Q55"/>
    <mergeCell ref="R16:R26"/>
    <mergeCell ref="S20:S32"/>
    <mergeCell ref="T27:T44"/>
    <mergeCell ref="U32:U52"/>
    <mergeCell ref="R1:U1"/>
    <mergeCell ref="AG17:AG27"/>
    <mergeCell ref="AH21:AH34"/>
    <mergeCell ref="AI27:AI43"/>
    <mergeCell ref="AJ32:AJ53"/>
    <mergeCell ref="W20:W30"/>
    <mergeCell ref="X25:X36"/>
    <mergeCell ref="Y31:Y45"/>
    <mergeCell ref="Z37:Z53"/>
    <mergeCell ref="AA16:AA22"/>
    <mergeCell ref="AB17:AB26"/>
    <mergeCell ref="AC20:AC30"/>
    <mergeCell ref="AD24:AD36"/>
    <mergeCell ref="AP35:AP61"/>
    <mergeCell ref="C7:C13"/>
    <mergeCell ref="D10:D18"/>
    <mergeCell ref="E12:E23"/>
    <mergeCell ref="F16:F28"/>
    <mergeCell ref="G21:G35"/>
    <mergeCell ref="H6:H12"/>
    <mergeCell ref="I9:I18"/>
    <mergeCell ref="J12:J24"/>
    <mergeCell ref="AK38:AK59"/>
    <mergeCell ref="AL17:AL28"/>
    <mergeCell ref="AM20:AM34"/>
    <mergeCell ref="AN27:AN43"/>
    <mergeCell ref="AO31:AO51"/>
    <mergeCell ref="AE30:AE45"/>
    <mergeCell ref="AF38:AF57"/>
  </mergeCells>
  <hyperlinks>
    <hyperlink ref="M1:Q1" r:id="rId1" display="BD Z4"/>
    <hyperlink ref="R1:U1" r:id="rId2" display="WC Zeros 2020"/>
    <hyperlink ref="C1:G1" r:id="rId3" display="BallNutz"/>
    <hyperlink ref="H1:L1" r:id="rId4" display="C - Ball Nuts"/>
    <hyperlink ref="AA1:AF1" r:id="rId5" display="DMM Dragonflys"/>
    <hyperlink ref="AL1:AP1" r:id="rId6" display="Fixe Alien Revo"/>
    <hyperlink ref="AG1:AK1" r:id="rId7" display="Fixe CCH Aliens"/>
  </hyperlinks>
  <pageMargins left="0.7" right="0.7" top="0.75" bottom="0.75" header="0.3" footer="0.3"/>
  <pageSetup orientation="portrait" horizontalDpi="0" verticalDpi="0"/>
  <drawing r:id="rId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SLCD Ranges</vt:lpstr>
      <vt:lpstr>Micro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Momsen</dc:creator>
  <cp:lastModifiedBy>Stefani Dawn</cp:lastModifiedBy>
  <dcterms:created xsi:type="dcterms:W3CDTF">2019-12-31T23:04:02Z</dcterms:created>
  <dcterms:modified xsi:type="dcterms:W3CDTF">2020-08-06T21:57:37Z</dcterms:modified>
</cp:coreProperties>
</file>